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24226"/>
  <mc:AlternateContent xmlns:mc="http://schemas.openxmlformats.org/markup-compatibility/2006">
    <mc:Choice Requires="x15">
      <x15ac:absPath xmlns:x15ac="http://schemas.microsoft.com/office/spreadsheetml/2010/11/ac" url="C:\Users\Usuario\Desktop\"/>
    </mc:Choice>
  </mc:AlternateContent>
  <xr:revisionPtr revIDLastSave="0" documentId="13_ncr:1_{576D9C58-4E6D-44D7-A697-C4C62CF907DE}" xr6:coauthVersionLast="43" xr6:coauthVersionMax="45" xr10:uidLastSave="{00000000-0000-0000-0000-000000000000}"/>
  <bookViews>
    <workbookView xWindow="-120" yWindow="-120" windowWidth="20730" windowHeight="11160" tabRatio="689" xr2:uid="{00000000-000D-0000-FFFF-FFFF00000000}"/>
  </bookViews>
  <sheets>
    <sheet name="1.Riesgos de Corrupción" sheetId="1" r:id="rId1"/>
    <sheet name="2. Racionalización de Trámites" sheetId="2" r:id="rId2"/>
    <sheet name="3. Rendición de Cuentas" sheetId="3" r:id="rId3"/>
    <sheet name="4. Servicio al ciudadano" sheetId="4" r:id="rId4"/>
    <sheet name="5. Transparencia " sheetId="5" r:id="rId5"/>
    <sheet name="PAAC CONSOLID a 31DICIEMBRE2020" sheetId="8" state="hidden" r:id="rId6"/>
    <sheet name="Hoja1" sheetId="9" state="hidden" r:id="rId7"/>
  </sheets>
  <definedNames>
    <definedName name="_xlnm._FilterDatabase" localSheetId="0" hidden="1">'1.Riesgos de Corrupción'!$F$5:$F$13</definedName>
    <definedName name="_xlnm._FilterDatabase" localSheetId="2" hidden="1">'3. Rendición de Cuentas'!$F$5:$F$29</definedName>
    <definedName name="_xlnm._FilterDatabase" localSheetId="3" hidden="1">'4. Servicio al ciudadano'!$J$5:$J$16</definedName>
    <definedName name="_xlnm._FilterDatabase" localSheetId="4" hidden="1">'5. Transparencia '!$B$4:$J$13</definedName>
    <definedName name="_xlnm.Print_Area" localSheetId="0">'1.Riesgos de Corrupción'!$B$1:$J$13</definedName>
    <definedName name="_xlnm.Print_Area" localSheetId="1">'2. Racionalización de Trámites'!$A$1:$U$19</definedName>
    <definedName name="_xlnm.Print_Area" localSheetId="2">'3. Rendición de Cuentas'!$B$1:$J$29</definedName>
    <definedName name="_xlnm.Print_Area" localSheetId="3">'4. Servicio al ciudadano'!$A$1:$J$16</definedName>
    <definedName name="_xlnm.Print_Area" localSheetId="4">'5. Transparencia '!$A$1:$J$13</definedName>
    <definedName name="_xlnm.Print_Titles" localSheetId="2">'3. Rendición de Cuentas'!$5:$5</definedName>
    <definedName name="_xlnm.Print_Titles" localSheetId="3">'4. Servicio al ciudadano'!$4:$5</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6" i="1" l="1"/>
  <c r="G83" i="8" l="1"/>
  <c r="G82" i="8"/>
  <c r="G81" i="8"/>
  <c r="G80" i="8"/>
  <c r="G79" i="8"/>
  <c r="G78" i="8"/>
  <c r="G77" i="8"/>
  <c r="G76" i="8"/>
  <c r="G69" i="8"/>
  <c r="G68" i="8"/>
  <c r="G67" i="8"/>
  <c r="G66" i="8"/>
  <c r="G65" i="8"/>
  <c r="G64" i="8"/>
  <c r="G63" i="8"/>
  <c r="G62" i="8"/>
  <c r="G61" i="8"/>
  <c r="G60" i="8"/>
  <c r="G59" i="8"/>
  <c r="G52" i="8"/>
  <c r="G51" i="8"/>
  <c r="G50" i="8"/>
  <c r="G49" i="8"/>
  <c r="G48" i="8"/>
  <c r="G47" i="8"/>
  <c r="G46" i="8"/>
  <c r="G45" i="8"/>
  <c r="G44" i="8"/>
  <c r="G43" i="8"/>
  <c r="G42" i="8"/>
  <c r="G41" i="8"/>
  <c r="G40" i="8"/>
  <c r="G39" i="8"/>
  <c r="G38" i="8"/>
  <c r="G37" i="8"/>
  <c r="G36" i="8"/>
  <c r="G35" i="8"/>
  <c r="G34" i="8"/>
  <c r="G33" i="8"/>
  <c r="G32" i="8"/>
  <c r="G31" i="8"/>
  <c r="G30" i="8"/>
  <c r="G29" i="8"/>
  <c r="G22" i="8"/>
  <c r="G21" i="8"/>
  <c r="G20" i="8"/>
  <c r="G13" i="8"/>
  <c r="G12" i="8"/>
  <c r="G11" i="8"/>
  <c r="G10" i="8"/>
  <c r="G9" i="8"/>
  <c r="G8" i="8"/>
  <c r="G7" i="8"/>
  <c r="G6" i="8"/>
  <c r="X17" i="2"/>
  <c r="M6" i="3"/>
  <c r="M6" i="4"/>
  <c r="M6" i="5"/>
  <c r="H29" i="8" l="1"/>
  <c r="H6" i="8"/>
  <c r="H20" i="8"/>
  <c r="H76" i="8"/>
  <c r="H59" i="8"/>
</calcChain>
</file>

<file path=xl/sharedStrings.xml><?xml version="1.0" encoding="utf-8"?>
<sst xmlns="http://schemas.openxmlformats.org/spreadsheetml/2006/main" count="777" uniqueCount="496">
  <si>
    <t>Plan Anticorrupción y Atención al Ciudadano 2020</t>
  </si>
  <si>
    <r>
      <t xml:space="preserve">Entidad: </t>
    </r>
    <r>
      <rPr>
        <sz val="11"/>
        <color indexed="8"/>
        <rFont val="Arial Narrow"/>
        <family val="2"/>
      </rPr>
      <t>Superintendencia de Transporte</t>
    </r>
  </si>
  <si>
    <r>
      <rPr>
        <b/>
        <sz val="11"/>
        <color indexed="8"/>
        <rFont val="Arial Narrow"/>
        <family val="2"/>
      </rPr>
      <t>Sector Administrativo:</t>
    </r>
    <r>
      <rPr>
        <sz val="11"/>
        <color indexed="8"/>
        <rFont val="Arial Narrow"/>
        <family val="2"/>
      </rPr>
      <t xml:space="preserve"> Transporte</t>
    </r>
  </si>
  <si>
    <r>
      <rPr>
        <b/>
        <sz val="11"/>
        <color indexed="8"/>
        <rFont val="Arial Narrow"/>
        <family val="2"/>
      </rPr>
      <t>Orden:</t>
    </r>
    <r>
      <rPr>
        <sz val="11"/>
        <color indexed="8"/>
        <rFont val="Arial Narrow"/>
        <family val="2"/>
      </rPr>
      <t xml:space="preserve"> Nacional</t>
    </r>
  </si>
  <si>
    <r>
      <rPr>
        <b/>
        <sz val="11"/>
        <color indexed="8"/>
        <rFont val="Arial Narrow"/>
        <family val="2"/>
      </rPr>
      <t>Departamento:</t>
    </r>
    <r>
      <rPr>
        <sz val="11"/>
        <color indexed="8"/>
        <rFont val="Arial Narrow"/>
        <family val="2"/>
      </rPr>
      <t xml:space="preserve"> Bogotá D.C</t>
    </r>
  </si>
  <si>
    <r>
      <t xml:space="preserve">Fecha de Publicación: </t>
    </r>
    <r>
      <rPr>
        <sz val="11"/>
        <color theme="1"/>
        <rFont val="Arial Narrow"/>
        <family val="2"/>
      </rPr>
      <t>31-01-2020</t>
    </r>
  </si>
  <si>
    <t>Componente 1: Gestión del Riesgo de Corrupción  - Mapa de Riesgos de Corrupción</t>
  </si>
  <si>
    <t>Reporte de Actividades realizadas</t>
  </si>
  <si>
    <t>Subcomponente</t>
  </si>
  <si>
    <t xml:space="preserve"> Actividades</t>
  </si>
  <si>
    <t>Meta o producto</t>
  </si>
  <si>
    <t xml:space="preserve">Responsable </t>
  </si>
  <si>
    <t>Fecha programada</t>
  </si>
  <si>
    <t>Abril 30</t>
  </si>
  <si>
    <t>Agosto 31</t>
  </si>
  <si>
    <t>Diciembre 31</t>
  </si>
  <si>
    <t>1.1</t>
  </si>
  <si>
    <t>Implementar la Política Institucional de Administración del Riesgo, en caso de requerir actualizarla</t>
  </si>
  <si>
    <t>Política de Administración del Riesgo implementada</t>
  </si>
  <si>
    <t>Oficina Asesora de Planeación</t>
  </si>
  <si>
    <t>Se está realizando la implementación de la Política de Administración del Riesgo a través de la definición de los mapas de riesgo de los procesos</t>
  </si>
  <si>
    <t>La Política de Administración del riesgo se encuentra actualizada y se está realizando su implementación.</t>
  </si>
  <si>
    <t>2.1</t>
  </si>
  <si>
    <t xml:space="preserve">Revisión y actualización de mapa de riesgos </t>
  </si>
  <si>
    <t>Mapas de riesgos actualizado</t>
  </si>
  <si>
    <t>Todas las Áreas de la Supertransporte</t>
  </si>
  <si>
    <t>En el primer cuatrimestre del año se revisó y aprobó el mapa de riesgos del Proceso Protección de Usuarios del Sector Transporte y el del proceso de Gestión de Comunicaciones
Se revisó y actualizó el mapa de riesgos y se socializó con la Oficna Asesora de Planeacion, de acuerdo al correo electrónico de fecha 29/04/2020, se encuentra en trámite para la aprobación del Delegado de Concesiones e Infraestructura.
Se realizó el plan de amnejo de riesgos pro parte de la Delegatura de Tránsito y Transporte Terrestre</t>
  </si>
  <si>
    <t>En el periodo mayo - agosto de 2020 se realizó la evaluación, revisión y aprobación de los mapas de riesgos de los procesos Supervisión de la Prestación del Servicio de Transporte, Direccionamiento Estratégico y Talento Humano.</t>
  </si>
  <si>
    <t xml:space="preserve">Consolidación del mapa de riesgos </t>
  </si>
  <si>
    <t>Mapa de riesgos consolidado</t>
  </si>
  <si>
    <t>Se realizó una consolidación inicial con los mapas de riesgos aprobados, para la construcción del Mapa de Riesgos Institucional, este se actualizará a medida que se aprueben los mapas de los procesos que hacen falta.
https://www.supertransporte.gov.co/documentos/2020/Enero/Planeacion_31/MR-CONSOLIDADO-31012020.xlsx</t>
  </si>
  <si>
    <t>Se realizó la consolidación del mapa de riesgos institucional, con los riesgos aprobados y se realizó su publicación en la página web.
https://www.supertransporte.gov.co/documentos/2020/Enero/Planeacion_31/MR-CONSOLIDADO-31012020.xlsx</t>
  </si>
  <si>
    <t>3.1</t>
  </si>
  <si>
    <r>
      <t>Socializar la Política de Administración del Riesgo tanto de manera interna como externa</t>
    </r>
    <r>
      <rPr>
        <sz val="11"/>
        <color rgb="FFFF0000"/>
        <rFont val="Arial Narrow"/>
        <family val="2"/>
      </rPr>
      <t/>
    </r>
  </si>
  <si>
    <t>Política de Administración del Riesgo socializada</t>
  </si>
  <si>
    <t>Se realizó la socialización de la poliíca de administración a través de una campaña con el equipo de comunicaciones</t>
  </si>
  <si>
    <t>Actividad realizada en el primer periodo de la vigencia.</t>
  </si>
  <si>
    <r>
      <t>Socializar el Mapa de Riesgos Institucional</t>
    </r>
    <r>
      <rPr>
        <sz val="10"/>
        <color rgb="FFFF0000"/>
        <rFont val="Arial Narrow"/>
        <family val="2"/>
      </rPr>
      <t xml:space="preserve"> </t>
    </r>
  </si>
  <si>
    <t>Mapa de riesgos Institucional socializado</t>
  </si>
  <si>
    <t>Se publicó la consolidación inicial del Mapa de Riesgos Institucional, en la página web
https://www.supertransporte.gov.co/documentos/2020/Enero/Planeacion_31/MR-CONSOLIDADO-31012020.xlsx</t>
  </si>
  <si>
    <t>El mapa de Riesgos Institucional se encuentra publicado en página web y será presentado en el próximo Comité Institucional de Gestión y Desempeño.</t>
  </si>
  <si>
    <t>4.1</t>
  </si>
  <si>
    <t xml:space="preserve">Monitorear y efectuar seguimiento permanente a los riesgos de corrupción y si requiere ajustarlo, e informar a la Oficina Asesora de Planeación </t>
  </si>
  <si>
    <t>Mapa de riesgos monitoreado</t>
  </si>
  <si>
    <t xml:space="preserve">A la fecha se continúa con la actualización de los mapas de riesgo, por tanto aún faltan mapas por aprobar para iniciar con el monitoreo correspondiente. Por otraparte la Delegatura de Protección a Usuarios ha realizado acciones de sensibilización sobre riesgo de corrupción para regionales, se adjuntan actas y la Delegatura de Puertos indica las actividades de control del riesgo no se realizaron, porque se ha dedicado el tiempo a la atencion de las acciones necesarias por el Covid-19. </t>
  </si>
  <si>
    <t>La Oficina Asesora de Planeación solicitó el seguimiento de los mapas de riesgo de todos los procesos. Se anexan las evidencias recibidas.</t>
  </si>
  <si>
    <t>5.1.</t>
  </si>
  <si>
    <t>Formular las denuncias ante las autoridades competentes respecto de hechos constitutivos de faltas disciplinarias, fiscales, penales y demás que haya lugar</t>
  </si>
  <si>
    <t>Denuncias realizadas</t>
  </si>
  <si>
    <t>Oficina Asesora Jurídica</t>
  </si>
  <si>
    <t>Durante la vigencia evaluada no se han efectuado denuncias ante las autoridades competentes, relacionadas con faltas disciplinarias, fiscales o penales de funcionarios o contratistas de la Superintendencia de Transporte.</t>
  </si>
  <si>
    <t>La Oficina Asesora Jurídica, interpuso dos (2) denuncias ante la Fiscalía General de la Nación; las cuales se encuentran relacionadas con hechos presuntamente constitutivos de delitos contra la administración pública, la confidencialidad, integridad y disponibilidad de los datos y de los sistemas informáticos y otros indeterminados. Estas denuncias cursan ante la Fiscalía General de la Nación, bajo los números de noticia criminal NUC 110016000050202015469 de 4 de agosto de 2020 y NUC 110016000050202015737 de 6 de agosto de 2020.</t>
  </si>
  <si>
    <t>5.2</t>
  </si>
  <si>
    <t>Informes de seguimiento  de la ejecución del Plan anticorrupción y mapa de riesgos de corrupción</t>
  </si>
  <si>
    <t>Oficina de Control Interno</t>
  </si>
  <si>
    <t>Nombre de la entidad:</t>
  </si>
  <si>
    <t>SUPERINTENDENCIA DE TRANSPORTE</t>
  </si>
  <si>
    <t>Orden:</t>
  </si>
  <si>
    <t>Nacional</t>
  </si>
  <si>
    <t>Sector administrativo:</t>
  </si>
  <si>
    <t>Transporte</t>
  </si>
  <si>
    <t>Año vigencia:</t>
  </si>
  <si>
    <t>Departamento:</t>
  </si>
  <si>
    <t>Bogotá D.C</t>
  </si>
  <si>
    <t>Municipio:</t>
  </si>
  <si>
    <t>BOGOTÁ</t>
  </si>
  <si>
    <t/>
  </si>
  <si>
    <t>Componente 2: Racionalización de trámites</t>
  </si>
  <si>
    <t>DATOS TRÁMITES A RACIONALIZAR</t>
  </si>
  <si>
    <t>TIPO DE RACIONALIZACIÓN</t>
  </si>
  <si>
    <t>PLAN DE EJECUCIÓN</t>
  </si>
  <si>
    <t>Tipo</t>
  </si>
  <si>
    <t>Número</t>
  </si>
  <si>
    <t>Nombre</t>
  </si>
  <si>
    <t>Estado</t>
  </si>
  <si>
    <t>Situación actual</t>
  </si>
  <si>
    <t>Mejora a implementar</t>
  </si>
  <si>
    <t>Beneficio al ciudadano y/o entidad</t>
  </si>
  <si>
    <t>Tipo racionalización</t>
  </si>
  <si>
    <t>Acciones racionalización</t>
  </si>
  <si>
    <t>Indicador</t>
  </si>
  <si>
    <t>Fecha inicio</t>
  </si>
  <si>
    <t>Fecha final</t>
  </si>
  <si>
    <t>Responsable</t>
  </si>
  <si>
    <t>Trámite</t>
  </si>
  <si>
    <t>Inscripción y registro de operadores portuarios, marítimos y fluviales</t>
  </si>
  <si>
    <t>Inscrito</t>
  </si>
  <si>
    <t>Aplicativo VIGIA_MODULO OPERADOR PORTUARIO,  cuyo  diseño afecta  el adecuado tramite  de inscripción y registro como Operador Portuario.</t>
  </si>
  <si>
    <t>Revisión del aplicativo  VIGIA_ MODULO OPERADOR PORTUARIO, definición e implementación de soluciones tecnológicas que hagan el tramite amigable  y ágil</t>
  </si>
  <si>
    <t>Evita cometer errores y agiliza el tramite de inscripción y registro de Operador Portuario.</t>
  </si>
  <si>
    <t>Tecnológica</t>
  </si>
  <si>
    <t>1. Revisión del aplicativo  VIGIA_ MODULO OPERADOR PORTUARIO, definición e implementación de soluciones tecnológicas que hagan el tramite amigable  y ágil.
2. Validación de modificaciones a la herramienta</t>
  </si>
  <si>
    <t>(Actividades realizadas /Actividades programadas)*100</t>
  </si>
  <si>
    <t>02/20/2020</t>
  </si>
  <si>
    <t>Oficina de Tecnologías de la Información y Comunicaciones
Delegatura de Puertos</t>
  </si>
  <si>
    <t>El 7 de abil de 2020, se realizó reunion entre la  Oficina de Tecnologías de la Información y las Comunicaciones - Gloria Morales y otros funcionarios con el Ing Gilberto Palencia de la Delegatura de Puertos, donde se explicó como se hacia el registro de operador portuario, y el contenido de los correos y memorandos que se habian enviado el año anterior sobre la problematica presentada con el software. Los funcionarios de TIC's manifestaron que están revisando todo, para ver como mejoran el VIGIA.  
Se realiza mesa de Trabajo entre el MINTIC y la Supertransporte para avanzar en el Plan de Integración de Trámites y Servicios al Portal GOV.CO y la posible vinculación a Servicios Ciudadanos Digitales.</t>
  </si>
  <si>
    <t>Se realizó reunión entre el Ing Gilberto Palencia y la Oficina de Tic's  sobre el tema. 
Se reciben observaciones desde la Agencia Nacional Digital para ser integrado al portal GOV.CO. Se encuentra en proceso de ajustes al interior de la entidad para cumplir con los requerimientos gramaticales solicitados. Soporte: ID 34034_Inscripcion_registro_operadores_portuarios_maritimos.pdf</t>
  </si>
  <si>
    <t>Paz y salvo tasa de vigilancia</t>
  </si>
  <si>
    <t>El trámite de Paz y Salvo, se está realizando de forma manual, utilizando un protocolo propio para este proceso, haciendo las revisiones correspondientes, con un tiempo de respuesta de 10 días</t>
  </si>
  <si>
    <t>Se iniciará la implementación del trámite en línea</t>
  </si>
  <si>
    <t>Seguridad, eficiencia y obtención del trámite en línea</t>
  </si>
  <si>
    <t>Tecnológica
Administrativa</t>
  </si>
  <si>
    <t>1. Aprobación de cambios al trámite por la Dirección Financiera
2. Validar desarrollo de la solución informática
3. Puesta en marcha.
4. Cambiar denominación a otro procedimiento administrativo en el SUIT</t>
  </si>
  <si>
    <t>Oficina de Tecnologías de la Información y Comunicaciones
Dirección Financiera</t>
  </si>
  <si>
    <t>Se genera el desarrollo de Estados de cuenta, para mejorar este trámite. Soporte: Trámite 7641 Desarrollo Estados de Cuenta.pdf</t>
  </si>
  <si>
    <t>Se publicó el trámite Consulta Estado de Cuenta - IUIT en la página web de la Superintendencia de Transporte.
También se está avanzando en el requerimiento del paz y salvo de las obligaciones de los vigilados conjuntamente la Oficina de TICS con la dirección financiera de la entidiad, para su posterior desarrollo y publicación en la página web de la entidad.</t>
  </si>
  <si>
    <t>Orden de entrega de vehículos de transporte público terrestre automotor inmovilizados</t>
  </si>
  <si>
    <t>Fuentes de información unificadas y alineadas a las políticas de seguridad.</t>
  </si>
  <si>
    <t>Evaluar las actividades para la atención de las solicitudes que se reciben en la Supertransporte</t>
  </si>
  <si>
    <t>Mejoramiento y seguridad en la información de los trámites realizados</t>
  </si>
  <si>
    <t>Mejorar la herramienta tecnológica para la ejecución del trámite e implementar los controles de auditoría..</t>
  </si>
  <si>
    <t>Delegatura de Tránsito y Transporte Terrestre
Oficina de Tecnologías de la Información y Comunicaciones</t>
  </si>
  <si>
    <t>Se elaboró proyecto de Circular por medio de la cual se dicta el procedimiento y la competencia aplicable para la solicitud de entrega de vehículos de servicio público de transporte terrestre inmovilizados de rango de acción nacional, la cual se encuentra en revisión para su posterior publicación. En conjunto con la Oficina de Tecnologías de la Información TICS, se elaboró documento en donde consta la descripción del bien o servicio a contratar para el sistema único de tramites, para el caso de inmovilizaciones especificamente el numeral 8 del mismo.
Se realiza mesa de Trabajo entre el MINTIC y la Supertransporte para avanzar en el Plan de Integración de Trámites y Servicios al Portal GOV.CO y la posible vinculación a Servicios Ciudadanos Digitales.</t>
  </si>
  <si>
    <t>Se realiza la integración del trámite en el portal de GOV.CO.
La circular proyectada por medio de la cual se dicta el procedimiento y la competencia aplicable para la solicitud de entrega de vehículos de servicio público de transporte terrestre inmovilizados de rango de acción nacional, se encuentra en estudio y evaluación por parte de los asesores del despacho del Superintendente para ser incluida en la Circular Única de la Superintendencia de Transporte.                                                               
En cuanto a la entrega de vehículos, el área de inmovilizaciones aún se sigue rigiéndose por la circular 001 del 08 de enero de 2016 y en cuanto a infracciones por el Articulo 49 de la Ley 336 de 1996. 
EVIDENCIA: 2.3. Proyecto Circular inmovilizaciones</t>
  </si>
  <si>
    <r>
      <t xml:space="preserve">Entidad: </t>
    </r>
    <r>
      <rPr>
        <sz val="11"/>
        <color theme="1"/>
        <rFont val="Arial Narrow"/>
        <family val="2"/>
      </rPr>
      <t>Superintendencia deTransporte</t>
    </r>
  </si>
  <si>
    <r>
      <rPr>
        <b/>
        <sz val="11"/>
        <color theme="1"/>
        <rFont val="Arial Narrow"/>
        <family val="2"/>
      </rPr>
      <t>Sector Administrativo:</t>
    </r>
    <r>
      <rPr>
        <sz val="11"/>
        <color theme="1"/>
        <rFont val="Arial Narrow"/>
        <family val="2"/>
      </rPr>
      <t xml:space="preserve"> Transporte</t>
    </r>
  </si>
  <si>
    <r>
      <rPr>
        <b/>
        <sz val="11"/>
        <color theme="1"/>
        <rFont val="Arial Narrow"/>
        <family val="2"/>
      </rPr>
      <t>Ciudad:</t>
    </r>
    <r>
      <rPr>
        <sz val="11"/>
        <color theme="1"/>
        <rFont val="Arial Narrow"/>
        <family val="2"/>
      </rPr>
      <t xml:space="preserve"> Bogotá D.C</t>
    </r>
  </si>
  <si>
    <t>Componente 3 Rendición de Cuentas</t>
  </si>
  <si>
    <t>SUBCOMPONENTE</t>
  </si>
  <si>
    <t>10. ACTIVIDADES A DESARROLLAR</t>
  </si>
  <si>
    <t>11. META O PRODUCTO</t>
  </si>
  <si>
    <t>12. RESPONSABLE</t>
  </si>
  <si>
    <t>FECHA PROGRAMADA</t>
  </si>
  <si>
    <r>
      <t xml:space="preserve">Subcomponente 1
</t>
    </r>
    <r>
      <rPr>
        <sz val="11"/>
        <color theme="1"/>
        <rFont val="Arial Narrow"/>
        <family val="2"/>
      </rPr>
      <t>Información de calidad y en lenguaje comprensible</t>
    </r>
  </si>
  <si>
    <t>Diseñar y enviar información mediante comunicaciones Internas (push mails, pantallas o carteleras virtuales), informando las principales actividades desarrolladas por la entidad a nivel misional, normativo y administrativo.</t>
  </si>
  <si>
    <t>Comunicaciones mensuales</t>
  </si>
  <si>
    <t>Equipo de Comunicaciones</t>
  </si>
  <si>
    <t>Diariamente se realiza envío de información mediante correo electronico, de información de interés, campañas institucionales e información relacionada con la atención al Covid 19, con el cambio de trabajo en casa se envía información de temas administrativos, de bienestar y salud en el trabajo, desarrollo de la campaña institucional #LaSuperteCuida</t>
  </si>
  <si>
    <t xml:space="preserve">Diariamente se realiza envío de información mediante correo electronico, de información de interés, campañas institucionales e información relacionada con la prevención frente al Covid 19, con el cambio de trabajo en casa se envía información de temas administrativos, de bienestar y salud en el trabajo, desarrollo de la campaña institucional #LaSuperteCuida.
Envío de información sobre talleres de bienestar social, inscripciones al Plan de Capacitación de acuerdo con el convenio con la Universidad Nacional, promoción de espacios para difusión de emprendimientos y temas relaconados con gestión ambiental.
Evidencia: Correos institucionales masivos </t>
  </si>
  <si>
    <t>Difundir la actividad misional de la entidad, a través de Boletines Informativos audiovisuales</t>
  </si>
  <si>
    <t>1 Boletín trimestral</t>
  </si>
  <si>
    <t>Se realizaron y difundieron videos informativos para el control de contagios por coronavirus, dirigido a vigilados, de acuerdo con la información de la OMS y envío de piezas informativas para el viaje seguro en los medios de transporte.
En el canal de youtube de la entidad se publican videos institucionales del Superintendente informando a la ciudadanía sobre medidas y desiciones frente al sector transporte.
https://www.youtube.com/user/supertransportegov</t>
  </si>
  <si>
    <t>Desarrollo de #Infosuper, sobre el resumen de las noticias de los meses junio y julio del Sector Transporte.
Evidencia: https://www.youtube.com/watch?v=X0dWDmkHQyc
https://www.youtube.com/watch?v=3dev2w-NaSA</t>
  </si>
  <si>
    <t>Implementar free press con medios de comunicación a nivel nacional</t>
  </si>
  <si>
    <t xml:space="preserve">Boletines de prensa en medios y página web </t>
  </si>
  <si>
    <t>Se realizaron y enviaron cerca de 25 comunicados de prensa sobre tematicas relacionadas con las actividades misionales y acompañamiento a empresarios y protección a usuarios.
https://www.supertransporte.gov.co/index.php/comunicaciones/sala-de-prensa-2020/</t>
  </si>
  <si>
    <t>Se realizaron y enviaron cerca de 35 comunicados de prensa sobre tematicas relacionadas con las actividades misionales y acompañamiento a empresarios y protección a usuarios.
Adicionalmente se realiza monitoreo de medios y sensibilización a la Alta Dirección para atención de periodistas, en total se tienen 1549 veces que se presentó información de la Supertransporte en medios por un valor valor aproximado de $390,551,099,389 durante lo transcurrido en la vigencia.
https://www.supertransporte.gov.co/index.php/comunicaciones/sala-de-prensa-2020/</t>
  </si>
  <si>
    <t>Desarrollar campañas informativas sobre temáticas misionales y de prevención dirigida a la Ciudadanía</t>
  </si>
  <si>
    <t>Campañas informativas realizadas</t>
  </si>
  <si>
    <t>Se realizaron campañas para informar a los empresarios y a los usuarios sobre las desiciones implementadas en los decretos para la emergencia sanitaria, al aire se encuentran campañas para terminales, puertos y accesibilidad, a través de redes sociales.
https://twitter.com/Supertransporte</t>
  </si>
  <si>
    <t>Se realizaron 30 campañas digitales, sobre prevención y acción del covid 19, resaltar la labor de los héroes en la vía, protocolos de bioseguridad en el Sector Transporte, campaña a través de videos frente a la actualización de la página web. 
Desarrollo de eventos en vivo, sobre el aplicativo web para supervisión de implementación de protocolos en las infraestructuras del Sector, la Circular más inútil, Cartilla de Tránsito sobre fletes.
Evidencia: https://twitter.com/Supertransporte/status/1258476055901470720
https://twitter.com/Supertransporte/status/1261069484623835146
https://twitter.com/ANI_Colombia/status/1268925719188582401
https://twitter.com/Supertransporte/status/1276531400188006407
https://twitter.com/Supertransporte/status/1286330064083263489
https://www.facebook.com/218910681565909/videos/248918586246196
https://www.facebook.com/218910681565909/videos/346622009839415
https://www.facebook.com/218910681565909/videos/1382206758645455</t>
  </si>
  <si>
    <t>Elaborar el informe de Rendición de Cuentas 2020</t>
  </si>
  <si>
    <t>Informe de Rendición de Cuentas 2019</t>
  </si>
  <si>
    <t>Actividad programada para el último periodo</t>
  </si>
  <si>
    <t>Actividad a realizar en el siguiente periodo</t>
  </si>
  <si>
    <t>Desarrollar campaña para socialización de informe de Rendición de Cuentas 2020</t>
  </si>
  <si>
    <t xml:space="preserve">Piezas informativas a través de los diferentes medios de comunicación de la entidad, dando a conocer el informe a los vigilados y a los funcionarios. </t>
  </si>
  <si>
    <t xml:space="preserve">Desarrollar y actualizar herramientas informáticas de interacción con los vigilados </t>
  </si>
  <si>
    <t>Herramientas informáticas implementadas. (implementación de un asistente virtual, Notificaciones TEMIS)</t>
  </si>
  <si>
    <t>Oficina de Tecnologías de la Información y Comunicaciones</t>
  </si>
  <si>
    <t xml:space="preserve">Se desarrollaron e implementaron las siguientes soluciones : Estados de cuentas, Notificaciones, PQR, Vinculación de Expedientes - IUIT CE, Visitas Promoción y Prevención. </t>
  </si>
  <si>
    <t>*Se realiza aplicación que permite la consulta organizada de respuestas a las encuestas realizadas para el proceso de selección de personas que ocuparan los cargos provisionales en la entidad. Soporte: Desarr 1 Formulario de consulta.pdf
*Desarrollo de un servicio web que permite la radicación de documentos en Vigía. Soporte: Desarr 2 Requerimientos de Software.pdf
*Desarrrollo de un aplicativo web para el cargue de evidencias frente a las medidas de contención COVID-19 en la infraestructura de Transporte. Soporte: http://formularios.supertransporte.gov.co/EvidenciasForms/app_Login/
*Desarrollo de un web service para el botón PSE. Se define el procedimiento de intercambio de información de la Superintendencia con la entidad bancaria, definiendo cuatro métodos para la entrega y recepción de información. Soporte: Desarr 3 - Protocolo WebServices.pdf
 *Paso a producción segunda fase del aplicativo de formularios dinamicos que integra la creación y revisión de evaluaciones realizadas a los aspirantes del programa Juventud y meritocracia. Soporte: Desarr 4 Formularios Dinámicos.pdf</t>
  </si>
  <si>
    <r>
      <t xml:space="preserve">Subcomponente 2 
</t>
    </r>
    <r>
      <rPr>
        <sz val="11"/>
        <color theme="1"/>
        <rFont val="Arial Narrow"/>
        <family val="2"/>
      </rPr>
      <t>Diálogo de doble vía con la ciudadanía y sus organizaciones</t>
    </r>
  </si>
  <si>
    <t>Publicar los proyectos de actos administrativos y demás documentos de interés general que requieran ser sometidos a participación de la ciudadanía con el fin de recibir observaciones.</t>
  </si>
  <si>
    <t>Proyectos normativos sometidos a participación ciudadana</t>
  </si>
  <si>
    <t>Web Máster</t>
  </si>
  <si>
    <t xml:space="preserve"> - Publicación del Plan anticorrupción y de Atención al Ciudadano para comentarios de la Ciudadanía
- Generación de Chat para actividades de Atención al Ciudadano.
- Publicación de concurso para Postulación de circulares poco utiles. https://www.supertransporte.gov.co/index.php/comunicaciones-2020/circular-mas-inutil/
 - Publicación de informe Informe indicadores eficiencia portuaria 2017-2019, para comentarios de la ciudadanía y los vigilados. 
https://www.supertransporte.gov.co/index.php/superintendencia-delegada-de-puertos/informe-eficiencia-portuaria/</t>
  </si>
  <si>
    <t xml:space="preserve"> - Publicación del proyecto de resolución “Por la cual se prorroga el término para la presentación de la información de carácter subjetivo de la vigencia 2019, por parte de los sujetos supervisados de la entidad”. https://www.supertransporte.gov.co/index.php/participacion-ciudadana/proyecto-de-resolucion-03-06-2020/
 - Publicación convocatoria pública, invitando a la ciudadanía y especialmente a los sujetos supervisados como empresas de transporte, sociedades portuarias, concesionarios en los diferentes modos de transporte, asociaciones y todo interesado a postular la circular que le genera costos administrativos o de otra índole para su cumplimiento y que, además, ya no es útil para los mercados en este momento. https://www.supertransporte.gov.co/index.php/participacion-ciudadana/circular-convocatoria-publica-la-circular-mas-inutil/
 - Publicación proyecto de circular “Derogatoria Circular Externa No 017 De 2014” texto que se encuentra a disposición de los vigilados para su socialización y comentarios. https://www.supertransporte.gov.co/index.php/participacion-ciudadana/derogatoria-circular-externa-no-017-de-2014/
 - Publicación de propuesta del Manual de Participación Ciudadana, para envíos de comentarios por parte de los grupos de valor. https://www.supertransporte.gov.co/documentos/2020/Agosto/Planeacion_27/Manual-para-Participacion-Ciudadana-2020.docx</t>
  </si>
  <si>
    <t>Participar en reuniones a nivel nacional, congresos nacionales o simposios del sector transporte para escuchar requerimientos, necesidades e interrogantes acerca del transporte público nacional</t>
  </si>
  <si>
    <t>Asistencia y participación a diferentes eventos del sector</t>
  </si>
  <si>
    <t>Despacho del Superintendente
de Transporte</t>
  </si>
  <si>
    <t>Particiapación en eventos como: Pacto para la seguridad Escolar
Desarrollo de actividad en el aeropuerto de Barranquilla se realizó presentación de la cartilla de protección a usuarios del Sector aéreo.
Desarrollo de Reunión con empresarios y vigilados, con la Ministra, Invias y la Superintendencia de Transporte sobre problemas viales en Bucaramanga - SanGil.</t>
  </si>
  <si>
    <t xml:space="preserve">Participación de la Superintendencia de Transporte en el foro de Asecarga, foro de Fedetranscarga, reunión con las 49 terminales de transporte y empresarios, Foro con la Universidad Javeriana "Aviación en Pandemia", Foro con la Universidad Nacional "Transporte Ilegal", Facebook Live ABC de las Funciones de la SIC y la Supertransporte para usuarios del sector aéreo, Facebook Live con la revista carga pesada, participación en conferencia de Asecarga "Como implementar el plan estratégico de seguridad vial para su empresa" </t>
  </si>
  <si>
    <t>Desarrollar un espacio de diálogo virtual (chat, foro, facebook live) de una temática relacionada con Transito y Transporte Terrestre</t>
  </si>
  <si>
    <t>1 espacio de dialogo desarrollado</t>
  </si>
  <si>
    <t>Delegatura de Tránsito y Transporte Terrestre</t>
  </si>
  <si>
    <t>Actividad Programada para el siguiente periodo</t>
  </si>
  <si>
    <t>El 26 de junio de 2020, la Delegatura de Tránsito y Transporte realizó Facebook live en el cual se socializó la Guia Relaciones Economicas en el Transporte Terrestre Automotor de Carga.</t>
  </si>
  <si>
    <t xml:space="preserve">Desarrollar un espacio de diálogo virtual (chat, foro, facebook live) la Protección al usuario de los servicios de transporte  </t>
  </si>
  <si>
    <t>Delegatura de protección al usuario del servicio de  transporte</t>
  </si>
  <si>
    <t>Actividad programada para mayo - junio de 2020</t>
  </si>
  <si>
    <t>El 18 de junio de 2020 se realizó Facebook Live sobre el ABC de los derechos de los usuarios del sector aéreo, herramienta diseñada por la Delegatura para la Protección de Usuarios del Sector Transporte en conjutno con la Delegatura de Protección al Consumidor. El evento fue presentado por el Dr. Camilo Pabón, Superintendente de Transporte y el Dr. Andrés Barreto, Superintendente de Industria y Comercio. 
El video puede ser consultado en el siguiente enlace: https://www.facebook.com/218910681565909/videos/1114543235584112
5. Anexo 5 DPU - Campaña Facebook Live</t>
  </si>
  <si>
    <t xml:space="preserve">Desarrollar un espacio de diálogo virtual (chat, foro, facebook live) de un tema relacionado con las acciones desarrolladas por la Delegatura de Concesiones e Infraestructura </t>
  </si>
  <si>
    <t>Delegatura de Concesiones e Infraestructura</t>
  </si>
  <si>
    <t>Actividad programada para el mes de junio, con seguimiento en el corte del 31 de agosto de 2020.</t>
  </si>
  <si>
    <t>El chat se realizo el 26 de junio del 2020, en donde se buscaba generar un espacio de participacion ciudadana dentro de los grupos de valor de la entidad. En este caso el chat fue dirigido a vigilados de la Delegatura de concesiones y ciudadanos externos a la Superintendencia de Transporte.
Tema principal: Implementación de los protocolos de Bioseguridad frente al Covid 19 en las Terminales de Transporte Terrestre Automotor</t>
  </si>
  <si>
    <t xml:space="preserve">Desarrollar un Desarrollar un espacio de diálogo virtual (chat, foro, facebook live) de un tema relacionado con las acciones desarrolladas por la Delegatura de Puertos </t>
  </si>
  <si>
    <t>Delegatura de Puertos</t>
  </si>
  <si>
    <t xml:space="preserve">Se realizara entre los meses de septiembre a diciembre. No se ha decidido fecha. </t>
  </si>
  <si>
    <t>Llevar a cabo reuniones con la ciudadanía, vigilados y organizaciones cívicas para escuchar sus requerimientos y expectativas frente a las actividades misionales de la entidad y su proceso de rendición de cuentas (mesas de trabajo)</t>
  </si>
  <si>
    <t>Reuniones con diferentes grupos de interés</t>
  </si>
  <si>
    <t>Delegaturas</t>
  </si>
  <si>
    <t>Realizar audiencia virtual de rendición de cuentas</t>
  </si>
  <si>
    <t>Rendición de cuentas realizada en un medio virtual</t>
  </si>
  <si>
    <t>Participar en la audiencia pública de rendición de cuentas  presencial del Sector Transporte</t>
  </si>
  <si>
    <t>Audiencia realizada</t>
  </si>
  <si>
    <r>
      <t xml:space="preserve">Subcomponente 3
</t>
    </r>
    <r>
      <rPr>
        <sz val="11"/>
        <color theme="1"/>
        <rFont val="Arial Narrow"/>
        <family val="2"/>
      </rPr>
      <t>Responsabilidad para aplicar correctivos y acciones de mejora</t>
    </r>
  </si>
  <si>
    <t>Clasificar todas las consultas, sugerencias y recomendaciones realizadas a través de las diferentes herramientas de diálogo para establecer las respuestas que se deben generar, para publicar en página web</t>
  </si>
  <si>
    <t>Documento de respuesta a inquietudes publicado en página web</t>
  </si>
  <si>
    <t>Delegaturas con el apoyo de la
Oficina Asesora de Planeación</t>
  </si>
  <si>
    <t>Se realizará esta actividad una vez se desarrollen los ejercicios de diálogo programados</t>
  </si>
  <si>
    <t>El documento de respuesta a inquietudes de la actividad de diálogo realizada por la Delegatura de Tránsito y Transporte Terrestre,  se encuentra en proceso de elaboración.
Adicionalmente las consultas y sugerencias se clasificaron y se encuentran en la página de la Supertransporte en la seccion de preguntas frecuentes.
https://www.supertransporte.gov.co/?s=preguntas+frecuentes</t>
  </si>
  <si>
    <t xml:space="preserve">Publicar encuestas web en el portal de la entidad preguntando a la ciudadanía acerca de las principales temáticas que desea conocer o ampliar sobre la misionalidad de la Entidad. </t>
  </si>
  <si>
    <t>1 encuesta publicada</t>
  </si>
  <si>
    <t>Se publicó encuesta para la construcción del Plan Anticorrupción y de Atención al Ciudadano, en la página web, preguntando a la Ciudadania sus opiniones al respecto.</t>
  </si>
  <si>
    <t>Durante todo el mes de Julio se publicó encuesta en página web solicitando a los ciudadanos que contestaran cual es la temática que más les interesa de la Superintendencia de Transporte para que sea tratada durante la Rendición de Cuentas 2020.</t>
  </si>
  <si>
    <t>Promover y divulgar la cultura de la rendición de cuentas a través de los canales de comunicación internos</t>
  </si>
  <si>
    <t>1 campaña realizada</t>
  </si>
  <si>
    <t>Se realizó campaña socializando el concepto de Plan Anticorrupción y de Atención al Ciudadano</t>
  </si>
  <si>
    <t>Desarrollo del espacio "Actualizate con el Súper" se realizaron dos espacios a traves de teams uno e el mes de julio y otro en el mes de agosto.</t>
  </si>
  <si>
    <t>Desarrollar campaña de sensibilización sobre rendición de cuentas dirigido a vigilados y publico en general</t>
  </si>
  <si>
    <t>Reuniones con las zonas portuarias y desarrollo de campañas para socializar las actividades en la regiones.
Desarrollo de campaña #Superdepuertasabiertas y #LaSuperteescucha.
Desarrollo de Facebook live sobre la emergencia sanitaria, con la Ministra de Transporte, la Viceministra de Infraestructura y la Superintendencia de Transporte.</t>
  </si>
  <si>
    <t>Rueda de prensa con migración colombia y DITRA sobre "Incumplimiento de protocolos de bioseguridad en el Transporte Especial".
Rueda de Prensa con la DITRA sobre Transporte Ilegal.
Desarrollo de la campaña #transportateconlegalidad
Desarrollo de #Infosuper con la información del mes.</t>
  </si>
  <si>
    <t>Desarrollar una actividad de participación y colaboración abierta a través de Urna de Cristal</t>
  </si>
  <si>
    <t>Actividad con urna de cristal</t>
  </si>
  <si>
    <t>Desarrollo de reunión con Jaime Betancourt para el desarrollo de actividades de rendición de cuentas con Urna de Cristal</t>
  </si>
  <si>
    <t>Evaluar actividades de sensibilización</t>
  </si>
  <si>
    <t>Actividad de evaluación desarrollada</t>
  </si>
  <si>
    <r>
      <rPr>
        <b/>
        <sz val="11"/>
        <color theme="1"/>
        <rFont val="Arial Narrow"/>
        <family val="2"/>
      </rPr>
      <t>Subcomponente 4</t>
    </r>
    <r>
      <rPr>
        <sz val="11"/>
        <color theme="1"/>
        <rFont val="Arial Narrow"/>
        <family val="2"/>
      </rPr>
      <t xml:space="preserve">                                               Evaluación y retroalimentación a  la gestión institucional</t>
    </r>
  </si>
  <si>
    <t>Realizar seguimiento al cumplimiento de las actividades propuestas en el Plan de Rendición de Cuentas (De acuerdo con los cortes de seguimeinto del PAAC 30 de abril, 30 de agosto y 31 de diciembre)</t>
  </si>
  <si>
    <t>Seguimientos a las actividades de rendición de cuentas</t>
  </si>
  <si>
    <t>Se realiza el seguimiento cada cuatro meses y se reporta dentro del Plan Anticorrupción y de Atención al Ciudadano</t>
  </si>
  <si>
    <r>
      <t>Elaborar el informe de evaluación final del plan de rendición de cuentas de la entidad</t>
    </r>
    <r>
      <rPr>
        <sz val="11"/>
        <color rgb="FFFF0000"/>
        <rFont val="Arial Narrow"/>
        <family val="2"/>
      </rPr>
      <t xml:space="preserve"> </t>
    </r>
  </si>
  <si>
    <t>Informe final de Rendición de Cuentas</t>
  </si>
  <si>
    <r>
      <t xml:space="preserve">Entidad: </t>
    </r>
    <r>
      <rPr>
        <sz val="11"/>
        <color indexed="8"/>
        <rFont val="Arial Narrow"/>
        <family val="2"/>
      </rPr>
      <t>Superintendencia de  Transporte</t>
    </r>
  </si>
  <si>
    <r>
      <rPr>
        <b/>
        <sz val="11"/>
        <color indexed="8"/>
        <rFont val="Arial Narrow"/>
        <family val="2"/>
      </rPr>
      <t>Ciudad:</t>
    </r>
    <r>
      <rPr>
        <sz val="11"/>
        <color indexed="8"/>
        <rFont val="Arial Narrow"/>
        <family val="2"/>
      </rPr>
      <t xml:space="preserve"> Bogotá D.C</t>
    </r>
  </si>
  <si>
    <t>Componente 4:  Mecanismos para Mejorar la Atención al Ciudadano</t>
  </si>
  <si>
    <t>Actividades realizadas</t>
  </si>
  <si>
    <t>Actividades</t>
  </si>
  <si>
    <r>
      <t>Meta o producto</t>
    </r>
    <r>
      <rPr>
        <b/>
        <sz val="11"/>
        <color rgb="FFFF0000"/>
        <rFont val="Arial Narrow"/>
        <family val="2"/>
      </rPr>
      <t xml:space="preserve"> </t>
    </r>
  </si>
  <si>
    <t>Identificar e implementar mejoras en el sistema de información para el registro ordenado y la gestión de peticiones, quejas, reclamos y denuncias.</t>
  </si>
  <si>
    <t>Sistema de Información Implementado</t>
  </si>
  <si>
    <t>Secretaría General
Oficina de TICS</t>
  </si>
  <si>
    <t>La Oficina de Tecnologías de la Información y las comunicaciones durante el primer periodo de la vigencia 2020 ha venido trabajando en el fortalecimiento del módulo de PQRS con que cuenta la entidad.</t>
  </si>
  <si>
    <t>La Oficina de tecnologías de la información y las Comunicaciones durante este periodo 
realizó la publicación  de  la  pantalla  para consulta de PQRs de la entidad, adicional se incorpora la posibilidad de descargar radicados de salida por Orfeo en caso que así se dé. Se puede consultar el detalle del PQR, información suministrada por el vigilado y los diferentes estados Se actualiza la pantalla de radicación de salida en Orfeo agregando el campo de “Numero  radicado Vigia” donde se debe ingresar el radicado de entrada 
para crear la relación entro los dos sistemas. Enlace de aplicativo en producción: 
http://aplicaciones.supertransporte.gov.co/connecta/ConsultaPQRUnificado</t>
  </si>
  <si>
    <t>Realizar seguimiento a la atención presencial al ciudadano, que de cuenta de la interacción y gestión con el ciudadano</t>
  </si>
  <si>
    <t>1 Informe mensual</t>
  </si>
  <si>
    <t>Atención al ciudadano</t>
  </si>
  <si>
    <t>Informes de gestión con memorandos 20201000001203, 202010000115773, 20201000023823 y 20201000031543</t>
  </si>
  <si>
    <t>Informes de gestión con memorandos 20201000033913, 20205310036543, 20205310040193 y 20205310044243</t>
  </si>
  <si>
    <t>Realizar seguimiento a la atención telefónica a través del centro de contacto</t>
  </si>
  <si>
    <t xml:space="preserve">Se realiza la atención telefonica a través de la Firma Americas BPS, se adjuntan los informes por parte del centro de contacto, donde se evidencia el cumplimiento del nivel de servicio. </t>
  </si>
  <si>
    <t>Realizar ajustes a los espacios físicos de atención y servicio al ciudadano para garantizar su accesibilidad</t>
  </si>
  <si>
    <t>Espacios adecuados</t>
  </si>
  <si>
    <t>Secretaría General
Dirección Administrativa</t>
  </si>
  <si>
    <t>Se adelanto el proceso para el cambio de sede hasta el 18 de marzo del 2020, pero por las medidas adoptadas por la pandemia del COVID-19 el traslado de sede esta suspendido.</t>
  </si>
  <si>
    <t>Se reactivó el proceso para cambio de sede, con proyección de traslado para el 1 de diciembre</t>
  </si>
  <si>
    <t>Evaluar la implementación de soluciones de comunicación con la entidad para personas con discapacidad auditiva, visual, adultos mayores, niños, etnias y otros grupos de valor.</t>
  </si>
  <si>
    <t>Evaluación realizada</t>
  </si>
  <si>
    <t xml:space="preserve">Desde el 2 de abril de 2020 se implementó el chat virtual, la página de la Supertransporte tiene habilitados unos iconos en la parte media e izquierda que ayuda a los ciudadanos para alternar el contraste y el tamaño de la letra. El Centro Integral de Atención al Ciudadano cuenta con la herramienta “sigturno” para dar prioridad a las personas en condición de discapacidad, adultos mayores, niños, etnias y otros grupos de valor. </t>
  </si>
  <si>
    <t xml:space="preserve">Se implementó el chat virtual, la página de la Supertransporte tiene habilitados unos iconos en la parte media e izquierda que ayuda a los ciudadanos para alternar el contraste y el tamaño de la letra. </t>
  </si>
  <si>
    <t>Planear y desarrollar actividades de capacitación relacionadas con el fortalecimiento de las competencias de los servidores públicos que atienden directamente a los ciudadanos</t>
  </si>
  <si>
    <t>Capacitaciones desarrolladas</t>
  </si>
  <si>
    <t>Talento Humano</t>
  </si>
  <si>
    <t>Las Capacitaciones se encuentran programadas para su desarrollo en el segundo semestre del año, teniendo en cuenta que los estudios previos para el proceso de  contratación del Plan Institucional de Capacitación PIC 2020, adoptado en el Plan Estratégico de Talento Humano PETH mediante resolución No 1998 del 31 de enero de 2020 se encuentra en revisión en la Dirección Administrativa.</t>
  </si>
  <si>
    <t xml:space="preserve">La Supertransporte y la Universidad Nacional de Colombia celebraron contrato interadministrativo No.233 del 27 de mayo de 2020, en cumplimiento de lo dispuesto en el Plan Institucional de Capacitación – PIC para la vigencia 2020", por consiguiente se realizó la capacitación relacionada con el fortalecimiento de las competencias de los servidores públicos que atienden directamente a los ciudadanos denominada "Atención y servicio al ciudadano" con una duranción de 2 sesiones por semana (2 sesiones de 3 horas y una última sesión de 2 horas), grupo objetivo: servidores públicos de la Superintendencia de Transporte, por medio de la plataforma google meet, en el horario de 3:00 pm a 6:00 pm., del 22 al 31 de julio del 2020.
</t>
  </si>
  <si>
    <t>Desarrollar espacios de sensibilización para fortalecer la cultura de servicio al interior de la Entidad.</t>
  </si>
  <si>
    <t>Actividades de sensibilización realizadas</t>
  </si>
  <si>
    <t>La Supertransporte y la Universidad Nacional de Colombia celebraron contrato interadministrativo No.233 del 27 de mayo de 2020, en cumplimiento de lo dispuesto en el Plan Institucional de Capacitación – PIC para la vigencia 2020",  por consiguiente se realizó la capacitación relacionada con el fortalecimiento la cultura de servicio al interior de la entidad denominada "Fortalecimiento de la cultura y anticorrupción" con una duranción de 12 horas (4 sesiones de 3 horas cada una), grupo objetivo: servidores públicos de la Superintendencia de Transporte, por medio de la plataforma google meet, en el horario de 7:00 a 10:00 am., del 24 de junio al 6 de julio del 2020.</t>
  </si>
  <si>
    <r>
      <t>Fortalecer el procedimiento para la gestión de las peticiones, quejas y reclamos.</t>
    </r>
    <r>
      <rPr>
        <sz val="11"/>
        <color rgb="FFFF0000"/>
        <rFont val="Arial Narrow"/>
        <family val="2"/>
      </rPr>
      <t/>
    </r>
  </si>
  <si>
    <t>Procedimiento actualizado e implementado</t>
  </si>
  <si>
    <r>
      <t>Se realizaron ajustes al procedimiento se encuentra pendiente por revisión de la Oficina Asesora Jurídica para su posterior aprobación por parte de la Alta Dirección</t>
    </r>
    <r>
      <rPr>
        <b/>
        <sz val="11"/>
        <color rgb="FF000000"/>
        <rFont val="Arial"/>
        <family val="2"/>
      </rPr>
      <t>.</t>
    </r>
  </si>
  <si>
    <t>Conjuntamente la Oficina Asesora de Planeación y la Coordinación de Atención al Ciudadano se están adelantando gestiones para la validación de la propuesta del proceidimiento que se tiene documentada</t>
  </si>
  <si>
    <t>Revisar y actualizar el indicador para la medición de atención de PQRSD</t>
  </si>
  <si>
    <t>Indicador definido</t>
  </si>
  <si>
    <t>Conjuntamente la Oficina Asesora de Planeación y la Coordinación de Atención al Ciudadano se encuentran revisando la medición para la atención de las PQRS, se espera que este quede definido paralelamente con la aprobación del procedimiento</t>
  </si>
  <si>
    <t xml:space="preserve">Conjuntamente la Oficina Asesora de Planeación y la Coordinación de Atención al Ciudadano se encuentran revisando la medición para la atención de las PQRS, se espera que éste quede definido paralelamente con la aprobación del procedimiento. </t>
  </si>
  <si>
    <t>Desarrollar actividades de promoción y prevención de los derechos de los usuarios del servicio de transporte</t>
  </si>
  <si>
    <t xml:space="preserve">Actividades de promoción y prevención realizadas </t>
  </si>
  <si>
    <t>Se realizó lanzamiento y campaña de la guía rápida y cartilla para usuarios del transporte aéreo.
Se realizó y publicó Boletín de Gestión de PQRD.
Se realizó y publicó infografía de recomendaciones por COVID-19
https://www.supertransporte.gov.co/index.php/delegada-para-la-proteccion-de-usuarios/</t>
  </si>
  <si>
    <t>Desde la Delegatura para al Protección de Usuarios se han realizado, entre otras,  las siguientes actividades.
1. Publicación de primer Boletín de Gestión sobre Servicios de Trasporte Aéreo. https://www.supertransporte.gov.co/index.php/delegatura-de-proteccion-usuarios/beletines-delegatura-proteccion-usuarios/
2. Publicación de Material Educativo por modos de Transporte (Derechos y deberes de los usuarios). https://www.supertransporte.gov.co/index.php/delegatura-de-proteccion-usuarios/material-educativo-dpu/
3. Lanzamiento de los 2 primeros módulos del curso e-learning de usuarios del servicio de transporte aéreo. https://elearning.supertransporte.gov.co/
4. Inicio del Programa Semillero Virtual de Protección de Usuarios del Sector Transporte. https://www.mintransporte.gov.co/publicaciones/8564/supertransporte-lanza-semillero-virtual-para-que-usuarios-del-sector-puedan-conocer-sus-derechos-y-deberes-a-traves-de-los-consultorios-juridicos/
5. Crónicas SuperUsuarios. https://www.youtube.com/watch?v=LscSvawvy5w
7. Programa de capacitaciones para niños. https://twitter.com/supertransporte/status/1298237214686695429?s=12</t>
  </si>
  <si>
    <t>Realizar periódicamente mediciones de percepción de los ciudadanos respecto a la calidad del servicio de la Superintendencia de Transporte, e informar los resultados al nivel directivo con el fin de identificar oportunidades y acciones de mejora.</t>
  </si>
  <si>
    <t xml:space="preserve">Medición de la Percepción de los Ciudadanos </t>
  </si>
  <si>
    <t>Se realizaron las mediciones correspondientes, los resultados se encuentran dentro de los informes de gestión con radicados: 20201000001203, 202010000115773 y 20201000023823.</t>
  </si>
  <si>
    <t xml:space="preserve">Teniendo en cuenta el aislamiento obligatorio impuesto por el Gobierno Nacional por ocasión del COVID-19, no se pudieron obtener resultados de la entuesta diseñada para calcular la percepción-satisfacción de los ciudadanos, sobre los trámites que realizaron en la Supertransporte, ya que esta encuesta se realiza de manera presencial. </t>
  </si>
  <si>
    <t>Componente 5:  Mecanismos para la Transparencia y Acceso a la Información</t>
  </si>
  <si>
    <t>Realizar seguimiento periódico a la publicación de la información del botón de transparencia de la Superintendencia de Transporte</t>
  </si>
  <si>
    <t>Botón de transparencia actualizado</t>
  </si>
  <si>
    <t>Se realizaron las verificaciones de las publicaciones en el Botón de Transparencia y se realizaron, entre otras, las publicaciones de Seguimiento PAI I trimestre y I Semestre 2020, Oficial de Transparencia.
Se solicitó apoyo al Equipo de Gobierno Digital de Mintic para mejorar el proceso de Calidad de Datos en Portal Nacional de Datos Abiertos.
Solicitud a comunicaciones actualización de los eventos del calendario.
Se apoyó a la Oficina Jurídica en indicarle las bases de datos que fueron registradas ante la Superintendencia de Industria y Comercio.
En varias oportunidades, realizamos llamadas telefónicas a las líneas de atención de la Procuraduría 018000940808 y 5878750 opción 4, con el propósito de obtener información sobre las directrices establecidas para el cargue de la información del índice de Transparencia y Acceso a la información pública ITA 2020, en el Aplicativo ITA y nos informaban que debíamos estar consultando la página web, dado que en ella se establecerían los lineamientos para el cargue de la información en el Aplicativo ITA y también realizábamos la consulta de la página https://www.procuraduria.gov.co/portal/ITA.page.. Procedimos a realizar la consulta a la Procuraduría y su respuesta en síntesis expresan: “aún no se tiene designada oficialmente una fecha para la medición de Índice de Transparencia ITA del año 2020. Tentativamente se está considerando la posibilidad de realizarla en el próximo mes de septiembre, pero en este momento no es una decisión oficial.  Cuando se haya determinado el periodo oficial en que se va a hacer la medición se estará dando a conocer formalmente a través de nuestra página web, y una vez llegada la fecha de inicio para la medición se estará habilitando el ingreso a la plataforma a fin de que los sujetos obligados puedan acceder a hacer el registro de la información correspondiente a la Matriz de Transparencia ITA”</t>
  </si>
  <si>
    <t>1.2</t>
  </si>
  <si>
    <t>Actualizar, publicar y socializar los datos abiertos con que cuenta la Entidad</t>
  </si>
  <si>
    <t>Actualizar dato abierto Tráfico Portuario Marítimo. (semestral)
Identificar un nuevo dato abierto para la entidad.</t>
  </si>
  <si>
    <t>Se realizò la actualización del dato abierto Tráfico portuario Marítimo en Colombia en el portal www.datos.gov.co.
Adicionalmente se agregó información de transbordo y tránsito internacional, para la complementar la información de este dato abierto.  
https://www.datos.gov.co/Transporte/Trafico-Portuario-Mar-timo-En-Colombia-vigencia-20/5r3g-zv5z</t>
  </si>
  <si>
    <t>Se realizó la actualización del dato abierto Tráfico Portuario Marítimos en el portal www.datos.gov.co en el mes de junio. https://www.datos.gov.co/Transporte/UNIDADES-DE-CONTENEDORES-MOVILIZADOS-SEG-N-TRAFICO/8qxm-s5r9
Creación de un nuevo dato abierto: Unidades de contenedores movilizados según Tráfico portuario por zona portuaria. https://www.datos.gov.co/Transporte/UNIDADES-DE-CONTENEDORES-MOVILIZADOS-SEG-N-TRAFICO/8qxm-s5r9</t>
  </si>
  <si>
    <t>1.3</t>
  </si>
  <si>
    <t>Mantener actualizados los Trámites de cara al ciudadano en el Sistema Único de Información de Trámites - SUIT</t>
  </si>
  <si>
    <t>Trámites actualizados en el SUIT</t>
  </si>
  <si>
    <t>Se realizó reunión con la Dirección de Investigaciones de Tránsito. la Oficina de TICS y la Oficina Asesora de Planeación frente al trámite de inmovilizaciones y la Dirección de Investigaciones realizó el envío de comentarios sobre el formato integrado para el trámite de inmovilizaciones, mediante correo electrónico del día 30 de abril de 2020 a la Oficina Asesora de Planeación.
La Delegatura de Puertos realizó la verificación del trámite de Inscripción de Operador Portuario.
Se encuentra en proceso la actualización de los dos trámites en SUIT</t>
  </si>
  <si>
    <t>Se realizó solicitud a mesa de servicios para la actualización delo logo de la entidad en la plataforma SUIT, adicionalmente se actualzó el trámite de inmovilizaciones y el de Operador Portuario, de acuerdo con los lineamientos de Mintic para la articualción de trámites con la plataforma GOV.CO. Se encuentra pendiente la actualización del trámite de paz y salvo ya que este depende de la mejora tecnologica que se encuentra realizando la Oficina de TICS
http://visor.suit.gov.co/VisorSUIT/index.jsf?FI=34034
http://visor.suit.gov.co/VisorSUIT/index.jsf?FI=33867</t>
  </si>
  <si>
    <t>1.4</t>
  </si>
  <si>
    <t>Gestionar la publicación de las hojas de vida de los funcionarios y contratistas de la SPT, en el aplicativo SIGEP</t>
  </si>
  <si>
    <t>Hojas de vida publicadas en el SIGEP</t>
  </si>
  <si>
    <t>Talento Humano Dirección Administrativa</t>
  </si>
  <si>
    <t xml:space="preserve">Mediante memorando No. 20205300032743 del 30 de abril se entregó el informe trimestral de la publicación de los contratos de personas naturales en el SIGEP . En cuanto a las Hv de servidores publico, se encuen tran registradas en SIGEP un total de 246 </t>
  </si>
  <si>
    <t>Con corte 31 de agosto del 2020 se encuentran públicadas en el SIGEP 237 hojas de vida.</t>
  </si>
  <si>
    <t>Desarrollar actividades de sensibilización dirigidas a las diferentes dependencias de la Entidad, sobre el procedimiento para la atención de PQRSD.</t>
  </si>
  <si>
    <t>1 Actividad de Sensibilización Realizadas</t>
  </si>
  <si>
    <t>Secretaría General
Atención al Ciudadano</t>
  </si>
  <si>
    <t>Correos de comunicaciones para toda la entidad del 27 y 28 de febrero de 2020</t>
  </si>
  <si>
    <t>Se realizó campaña a través del correo de Comunicaciones enviado para todos los funcionarios de la entidad, con fecha del el 27/08/2020, donde incluía el vídeo que se encuentra en el siguiente link https://supertransporte.gov.co/documentos/2020/Agosto/Atencionciudadano_27/VID-20200827-WA0006.MP4
Como Oficial de Transparencia fue nombrado el Jefe de la OAP y se creó canal para denuncias por hechos de corrupción.
Adicionalmente se realizó a través de redes sociales indicando la manera para colocar PQRS a través de la página web
https://www.youtube.com/watch?v=_LsnZnFHWJM</t>
  </si>
  <si>
    <t>Realizar seguimiento a la implementación del Modelo de Seguridad y Privacidad de la Información</t>
  </si>
  <si>
    <t>Cumplimiento de actividades programadas</t>
  </si>
  <si>
    <t xml:space="preserve"> - Se implementan ajustes en la configuración de la solución perimetral. 
 - Implementación de VPNs para funcionarios y contratistas de la Supertransporte para trabajo en casa. Soporte
 - Generación del Documento de Prevención y Gestión de incidentes de Seguridad.
</t>
  </si>
  <si>
    <t>- Participación en el reto Autodiagnóstico del nivel de madurez del Modelo de seguridad y Privacidad de la Información del Concurso de Máxima Velocidad. Se obtuvo el puntaje máximo definido para este reto.
 - Se genera el documento borrador para el Plan Estratégico de Seguridad de la información. Soporte: BORR PLAN DE SEGURIDAD Y PRIVACIDAD - PESI.pdf.
 - Implementación del doble factor de autenticación para el logueo en las cuentas de usuarios office 365 de la entidad. Soporte: Instructivo Funcionamiento Azure Multi Factor Authentication.pdf</t>
  </si>
  <si>
    <t>Realizar seguimiento a la implementación de la Política de Gobierno Digital</t>
  </si>
  <si>
    <t xml:space="preserve">Cumplimiento de actividades programadas </t>
  </si>
  <si>
    <t xml:space="preserve"> - Implementación de herramientas ArcGIS y power BI para la generación de reportes del sector Transporte, a través de georeferenciación, reportes dinámicos y análitica de datos.
https://app.powerbi.com/view?r=eyJrIjoiNzUzZTRlMTUtMWUyMi00MjlmLTg2ODMtYTFlNzAzZmQ1MGE4IiwidCI6IjAyZjMzOGMyLTVkZmEtNGNlOS05ZWQxLTJlNmY1NTI0Y2M3NSIsImMiOjR9
https://app.powerbi.com/view?r=eyJrIjoiYTk4ZDM3ZmQtNTM4NC00ZTlhLTlmNjEtMjBiZjBjZjNkNWVjIiwidCI6IjAyZjMzOGMyLTVkZmEtNGNlOS05ZWQxLTJlNmY1NTI0Y2M3NSIsImMiOjR9
https://supertransporte.maps.arcgis.com/apps/opsdashboard/index.html#/c1ba02ee44f24a59a2e7ed64a7144cc9
 - Diligenciamiento en el aplicativo del FURAG en lo relacionado a las preguntas de Gobierno Digital. </t>
  </si>
  <si>
    <t>Se realiza reunión con la Oficina de Planeación para revisar el plan de acción propuesto para el cierre de brechas frente al cumplimiento de los criterios de MIPG relacionados con  la Política de Gobierno Digital y Seguridad digital. Soporte: PMCB_GTICS.xlsx.
Actualización de la cadena de valor del proceso de Gestión TICS, donde se incluye el procedimiento para la gestión de servidores, gestión de aplicaciones, instalación de redes e infraestructura física, caracterización del proceso http://intranet.supertransporte.gov.co/CadenaValor/EARoot/EA5/EA1906.htm. 
En la vigencia 2020 se han generado 10 tableros de control en poweb BI y ArcGis, sobre información de las diferentes delegaturas de la entidad. Soporte: ACT_30_avance tableros 2020.xlsx.</t>
  </si>
  <si>
    <t>5.1</t>
  </si>
  <si>
    <t>Realizar seguimiento a las solicitudes recibidas en la Entidad y elaborar el informe de PQRS.</t>
  </si>
  <si>
    <t>Informe de PQRS</t>
  </si>
  <si>
    <t>Atención al Ciudadano</t>
  </si>
  <si>
    <t>Los informes se elaboran y publican semestralmente, en enero de 2020 se realizó la publicación del Informe de PQRS correspondiente al segundo semestre de 2019 https://www.supertransporte.gov.co/documentos/2020/Enero/Atencion_ciudadano_17/Informe_PQRDS_Segundo_Semestre_2019.pdf</t>
  </si>
  <si>
    <t>Los informes se elaboran y se publican semestralmente, en julio de 2020 se realizó la publicación del Informe del Primer Semestre de PQRS de 2020, el cual se puede evidenciar en el link https://www.supertransporte.gov.co/documentos/2020/Julio/Atencionciudadano_04/Informe-de-PQRDS-PRIMER-SEMESTRE-2020.pdf
Adicionalmente se publicó el primer Boletín de PQRSD, interpuestas por los usuarios del sector transporte.</t>
  </si>
  <si>
    <t>Rendición de cuentas  realizada el 16 de noviembre de 2020</t>
  </si>
  <si>
    <t>El equipo de la OAP participó en la rendición de cuentas  realizada el 9 de diciembre  de 2020 por Facebook Live</t>
  </si>
  <si>
    <t>Esta actividad se desarrolló en el segundo cuatrimestre de la presente vigencia</t>
  </si>
  <si>
    <t>Se realizó el análisis del código fuente del sistema VIGIA, logrando establecer una línea base para desarrollo, permitiendo desplegar los empaquetados del código en un ambiente de pruebas aprovisionado en la entidad, para poder realizar ajustes en VIGIA garantizando el funcionamiento actual del resto del sistema. Soporte: https://supertransporte-my.sharepoint.com/:f:/g/personal/angelapena_supertransporte_gov_co/EimgQUrODjlLpt6891TmAjoBcVQobjiXHFwyBbYSTYbnzQ?e=aCFea6</t>
  </si>
  <si>
    <r>
      <rPr>
        <b/>
        <sz val="11"/>
        <color theme="1"/>
        <rFont val="Arial Narrow"/>
        <family val="2"/>
      </rPr>
      <t>OTIC</t>
    </r>
    <r>
      <rPr>
        <sz val="11"/>
        <color theme="1"/>
        <rFont val="Arial Narrow"/>
        <family val="2"/>
      </rPr>
      <t xml:space="preserve">
 - Publicación de invitación a la ciudadanía para participar en la formulación del Plan Anticorrupción y de Atención al Ciudadano 2021. Soporte: 2-1 Rendición de cuentas.pdf
 - Se publica información sobre la capacitación virtual a los usuarios de transporte terrestre. Soporte: https://www.supertransporte.gov.co/index.php/comunicaciones-2020/supertransporte-intensifica-capacitacion-virtual-a-los-usuarios-del-transporte-terrestre/
 - Publicación de Proyecto de Resolución “Por la cual se suspenden términos en las actuaciones de la Superintendencia de Transporte”. Soporte: https://www.supertransporte.gov.co/index.php/participacion-ciudadana/proyecto-de-resolucion-21-12-2020/
 - Publicación de Proyecto de resolución  “Por la cual se modifica el plazo para la adopción del Manual de Imagen Corporativa de la Superintendencia de Transporte”. Soporte: https://www.supertransporte.gov.co/index.php/participacion-ciudadana/proyecto-de-resolucion-04-12-2020/
 - Publicación de encuesta de Opinión sobre la rendición de cuentas realizada por la Supertransporte en la vigencia 2020. Soporte: https://www.supertransporte.gov.co/index.php/participacion-ciudadana/convocatorias-de-participacion-ciudadana/
 - Publicación Proyecto de circular “Ampliación del término para el registro de contratos de temporada alta e intención de uso del parque automotor en la modalidad especial, para suplir la alta demanda de la temporada de fin de año, según lo dispuesto en la Resolución 264 de 2020”. Soporte: https://www.supertransporte.gov.co/index.php/participacion-ciudadana/proyecto-de-circular-18-11-2020/
 - Publicación Proyecto de circular “Vigilancia y Control del Cumplimiento de las Normas de Transporte y Tránsito”. Soporte: https://www.supertransporte.gov.co/index.php/participacion-ciudadana/proyecto-de-circular-09-11-2020/
 - Publicación Proyecto de Resolución "Por la cual se establecen las tarifas diferenciales por concepto de Contribución Especial de Vigilancia que deben pagar a la Superintendencia de Transporte la totalidad de los sujetos sometidos a su vigilancia, inspección y control, para la vigencia fiscal 2020”. Soporte: https://www.supertransporte.gov.co/index.php/participacion-ciudadana/proyecto-de-resolucion-03-11-2020/
 - Publicación Proyecto de Circular "Lineamientos generales para el reporte de información y la entrega de evidencias a través de la herramienta tecnológica SASPRO, en relación con los protocolos de bioseguridad Covid – 19 establecidos por el Gobierno Nacional". Soporte: https://www.supertransporte.gov.co/index.php/participacion-ciudadana/proyecto-de-circular-19-10-2020/</t>
    </r>
  </si>
  <si>
    <t>Se cumplió en junio de 2020</t>
  </si>
  <si>
    <t>Durante la vigencia evaluada no se han efectuado nuevas denuncias ante las autoridades competentes, respecto de hechos constitutivos de faltas disciplinarias, fiscales o penales de funcionarios o contratistas de la Superintendencia de Transporte</t>
  </si>
  <si>
    <r>
      <t xml:space="preserve">Se realizó chat virtual sobre vigilancia subjetiva el 1 de diciembre de 2020, sobre los siguientes temas:
1. Reformas estatutarias de fusión y escisión 
2. Quejas que puede conocer esta Entidad sobre las funciones de los órganos de administración.
3. Disposiciones emitidas en virtud de la Emergencia Sanitaria sobre reuniones ordinarias y extraordinarias del máximo órgano social.
</t>
    </r>
    <r>
      <rPr>
        <b/>
        <sz val="11"/>
        <color theme="1"/>
        <rFont val="Arial Narrow"/>
        <family val="2"/>
      </rPr>
      <t>EVIDENCIA: 2.3. CHAT VIRTUAL 1 DIC 2020 TRÁNSITO</t>
    </r>
  </si>
  <si>
    <t>Informes de gestión con memorandos 2025310049253, 20205310054813, 20205310063933 y 20205310071733</t>
  </si>
  <si>
    <t xml:space="preserve">Procedimiento actualizado, pendiente de la publicación. Se adjunta evidencia del correo enviado el 23 de diciembre de 2020. </t>
  </si>
  <si>
    <t>Con corte 31 de diciembre del 2020 se encuentran publicadas en el SIGEP 272 hojas de vida (monitoreos SIGEP de septiembre a diciembre 2020)</t>
  </si>
  <si>
    <t>Se realizó la actualización del dato abierto Tráfico Portuario Marítimos en el portal www.datos.gov.co en el mes de junio. https://www.datos.gov.co/Transporte/UNIDADES-DE-CONTENEDORES-MOVILIZADOS-SEG-N-TRAFICO/8qxm-s5r9
Actualización del dato abierto Información Presupuestal 2016 - 2020. https://www.datos.gov.co/Transporte/Informaci-n-Presupuestal-2016-2020/xh8v-7377
Modificación de metadatos y actualización de la información del dato abierto Plan Anual De Adquisiciones 2018 - 2019 - 2020. https://www.datos.gov.co/Gastos-Gubernamentales/Plan-Anual-De-Adquisiciones-2018-2019-2020/vsdh-6rhp</t>
  </si>
  <si>
    <t xml:space="preserve"> - Actualización de la Política de Seguridad y Privacidad de la información.
 - Generación y publicación del Plan Estratégico de Seguridad y Privacidad de la Información - PESI.
https://www.supertransporte.gov.co/documentos/2020/Diciembre/OTIC_21/PLAN-DE-SEGURIDAD-Y-PRIVACIDAD-DE-LA-INFORMACION-PESI-1.0-2020-2022.pdf </t>
  </si>
  <si>
    <t xml:space="preserve">El pasado 28 de septiembre siendo las 08:00 AM la Delegatura de Puertos de la Superintendencia de Transporte, en calidad de miembro de la Alianza Logística Regional Magdalena y en cumplimiento del Plan Anticorrupción y Atención al Ciudadano 2020 (PAAC) en su componente “rendición de cuentas”, realizó el foro denominado “La Realidad y Eficiencia Portuaria del Caribe durante la emergencia del COVID-19, con el fin de dar a conocer al público en general, convocado a través de medios de comunicación institucionales propios y de la ALRM, los siguientes aspectos:
1. Generalidades de la Superintendencia de Transporte.
2. Acciones de Promoción y Prevención COVID-19.
3. Retos sector portuario durante y después del COVID-19. 
4. Indicadores de Eficiencia Portuaria. 
</t>
  </si>
  <si>
    <t>Se realiza el seguimiento al cumplimiento de las actividades del Plan de Rendición de Cuentas</t>
  </si>
  <si>
    <t>Se realiza encuesta de Percepción Ciudadana y Percepción de Servidores Públicos sobre la Rendición de Cuentas 2020,cuyo objetivo es conocer la percepción en aspectos como: metodología utilizada, convocatoria de la reunión, manejo de temáticas, claridad, sugerencias, entre otros. Se anexan respuestas en carpeta One Drive</t>
  </si>
  <si>
    <t xml:space="preserve">Se realizaron 13 ruedas de prensa donde se dio a conocer a gestión de la SuperTransporte con los usuarios, empresarios, transportadores del sector transporte. </t>
  </si>
  <si>
    <t>Se publican encuestas de percepción ciudadana en la página Web, se adjuntan resultados de las encuestas y Banner de publicación</t>
  </si>
  <si>
    <t>Se envía Banner de participación en la Rendición de Cuentas 2020</t>
  </si>
  <si>
    <t>Informe Plan de Rendición de Cuentas en Link de transparencia</t>
  </si>
  <si>
    <t>Se envía correos (30 de noviembre y 16 de diciembre de 2020) a la Oficina Asesora de Planeación solicitando la actualización del indicador.
Previo a revisión se actualiza indicador en la nueva cadena de valor 
https://supertransporte.sharepoint.com/:x:/r/sites/CadenadeValorST/_layouts/15/Doc.aspx?sourcedoc=%7B3C3592D0-5468-4A4A-ACFC-C8EDB6CE047E%7D&amp;file=Indicador%20Cumplimiento%20de%20terminos%20de%20requerimientos.xlsx&amp;action=default&amp;mobileredirect=true</t>
  </si>
  <si>
    <t>Está pendiente la actividad Cambiar denominación a otro procedimiento administrativo en el SUIT, Se iniciará el proceso para publicar el Certificado en el primer trimestre de 2021</t>
  </si>
  <si>
    <t>La política fue publicada en el segundo periodo. 
Dado el ajuste de la cadena de valor por aprobación en Comité Institucional de Gestión y Desempeño de diciembre 18 de 2020,  la Política de Administración del Riesgo se encuentra en revisión e implementación, se tendrá en cuenta la "Guía para la administración del riesgo y el diseño de controles en entidades públicas" - Versión 5 de la Dirección de Gestión y Desempeño Institucional del DAFP.</t>
  </si>
  <si>
    <t>Se realizó el desarrollo e implementación del trámite paz y salvo financiero con la aprobación de la Dirección Financiera, al cual se puede acceder a través del sitio web mediante el siguiente enlace: https://www.supertransporte.gov.co/index.php/que-quieres-saber-de-la-st/
https://supertransporte-my.sharepoint.com/:b:/g/personal/angelapena_supertransporte_gov_co/EfNy1kiAjbZEkn_tgIbcUasB4twj3N-WDQlxsMUgOIEVsg?e=hbJis2</t>
  </si>
  <si>
    <t xml:space="preserve">Diariamente se realiza envío de información mediante correo electrónico, de información de interés, campañas institucionales e información relacionada con la prevención frente al Covid 19, con el cambio de trabajo en casa se envía información de temas administrativos, de bienestar y salud en el trabajo, desarrollo de la campaña institucional #LaSuperteCuida.
Envío de información sobre talleres de bienestar social, inscripciones al Plan de Capacitación de acuerdo con el convenio con la Universidad Nacional, promoción de espacios para difusión de emprendimientos y temas relacionados con gestión ambiental.
Evidencia: Correos institucionales masivos </t>
  </si>
  <si>
    <t>Se realizaron 5 informes de #InfoSuper, con el fin de dar a conocer toda la gestión de la SuperTransporte mes a mes. Además se envíaron correos masivos a funcionarios, contratistas y vigilados para que estuvieran al tanto de todas las noticias que generó la SuperTransporte</t>
  </si>
  <si>
    <t>Se realizaron y enviaron cerca de 46  comunicados de prensa sobre temáticas relacionadas con las actividades misionales y acompañamiento a empresarios y protección a usuarios.
Adicionalmente se realiza monitoreo de medios y sensibilización a la Alta Dirección para atención de periodistas.</t>
  </si>
  <si>
    <t xml:space="preserve">Se realizaron 19 campañas digitales, sobre prevención y acción del covid 19, resaltar la labor de los héroes en la vía, protocolos de bioseguridad en el Sector Transporte.  Evidencias: #TransporteFérro  https://twitter.com/Supertransporte/status/1335785492613394439 
#ProtecciónAUsuarios  https://twitter.com/Supertransporte/status/1332043399713742851 
#UsuariosInformados https://twitter.com/MinTransporteCo/status/1317600024054820864 
#UsuariosInformados https://twitter.com/MinTransporteCo/status/1317600024054820864#UsuariosInformados - cartilla y guía  - 
#UsuarioAvisa https://twitter.com/Supertransporte/status/1339399512176136193 
#MinTransporteRindeCuentas https://twitter.com/Supertransporte/status/1336847789720997888 
#PlanNavidadDeMovilidad https://twitter.com/Supertransporte/status/1339780693862264833 
#JuventudYMeritocracia https://twitter.com/Supertransporte/status/1338824869627256837
#LegalidadPortuaria  https://twitter.com/Supertransporte/status/1339039421124005888
#TránsportateConLegalidad  https://twitter.com/Supertransporte/status/1339040515053015041  </t>
  </si>
  <si>
    <t>Rendición de cuentas  realizada el 16 de noviembre de 2020, botón de transparencia</t>
  </si>
  <si>
    <t>Participación de la Superíntendencia de Transporte en 48 eventos, los cuales se encuentran relacionados con fechas y respectiva evidencia en One Drive en la carpeta  "2.2 Participación a eventos Despacho" entre las cuales están actividades como:  Entrevista - Cable noticias  - Asunto : Entrevista de reactivación del sector, Reunión - COLFECAR, Invitación: Conversatorio Transporte Informal-Ilegal  - Universidad Nacional, Reunión - CONFEDERACIÓN DE ORGANISMOS DE APOYO AL TRÁNSITO, Mesa de Trabajo Ley 2027 de 2020, Milton Angulo- Transportadores Buenaventura
Vie 11/09/2020, 'de' 16:00 a 17:00, CONVERSATORIO ACUERDO DE BUENAS PRÁCTICAS – DE SERVICIO DE TRANSPORTE DE CARGA POR CARRETERA - 20205320750462, Reunión - ASOCIACAR (irregularidades en secretaria de movilidad de Bogotá – descuentos a infractores de tránsito, Conversatorio sobre movilidad segura en territorio​, INVITACIÓN ENTREVISTA PROYECTO DE INVESTIGACIÓN ANSV, CONTRATO 046 DE 2020-20205320767932, Reunión - ASOTRAQUINDIO ( informalidad en el municipio de Armenia.), Reunión - Secretaria de Tránsito y Transporte Municipal de San José del Guaviare
Jue 24/09/20, PRIMER CONGRESO VIRTUAL DE LA INDUSTRIA DEL TAXI (Conversatorio con Min transporte, Superintendencia de Transporte, general Rodríguez DITRA y líderes nacionales, sobre la realidad de los proyectos de ley y la lucha contra la ilegalidad, PANEL ANSV - SEMANA DE LA SEGURIDAD VIAL DE BOGOTÁ, Conversatorio - Transporte Ilegal e informal en Norte Santander, Entrevista - SICTEVE (Academias de Automilismo).
Las demás se encuentran relacionadas en la carpeta y documento excel de evidencias PAAC</t>
  </si>
  <si>
    <r>
      <rPr>
        <u/>
        <sz val="11"/>
        <color theme="1"/>
        <rFont val="Arial Narrow"/>
        <family val="2"/>
      </rPr>
      <t>Delegatura para la Protección a los usuarios del Sector Transporte</t>
    </r>
    <r>
      <rPr>
        <b/>
        <sz val="11"/>
        <color theme="1"/>
        <rFont val="Arial Narrow"/>
        <family val="2"/>
      </rPr>
      <t xml:space="preserve">:
</t>
    </r>
    <r>
      <rPr>
        <sz val="11"/>
        <color theme="1"/>
        <rFont val="Arial Narrow"/>
        <family val="2"/>
      </rPr>
      <t xml:space="preserve">Desde la Delegatura para la Protección de Usuarios del Sector Transporte, se ha desarrollado el proyecto de Participación Ciudadana, que en su fase inicial se ha dirigido a Personas en Situación de Discapacidad, desde el mes de septiembre a la fecha, hemos realizado 6 reuniones y capacitaciones así: dos el día 15 de septiembre, tres el día 28 de octubre y una el día 21 de diciembre del 2020, capacitando a un total de 92 personas en situación de discapacidad.
Por otra parte, hemos desarrollado 31 capacitaciones a niños y niñas de 22 colegios, con las que hemos impactado a 1540 personas; 20 en septiembre, 2 en octubre y 11 en noviembre.
Finalmente, se realizó el foro en las regiones el 6 de noviembre de 2020.
</t>
    </r>
    <r>
      <rPr>
        <u/>
        <sz val="11"/>
        <color theme="1"/>
        <rFont val="Arial Narrow"/>
        <family val="2"/>
      </rPr>
      <t xml:space="preserve">Delegatura de Concesiones e Infraestructura
</t>
    </r>
    <r>
      <rPr>
        <sz val="11"/>
        <color theme="1"/>
        <rFont val="Arial Narrow"/>
        <family val="2"/>
      </rPr>
      <t xml:space="preserve">1. En el mes de septiembre se realizó Facebook live el cual tuvo como objetivo la socialización del aplicativo SASPRO (Sistema de Autogestión y Supervisión de protocolos) el cual funcionará para verificar los protocolos de bioseguridad a la infraestructura del transporte y los diferentes modos de transporte.
2. Durante el tercer cuatrimestre se realizaron 12 mesas de trabajo con los Supervisados con el fin de adelantar seguimiento a la implementación de los requisitos establecidos en las normas
técnicas aplicables a Infraestructura Accesible e incluyente para personas en condición de discapacidad
</t>
    </r>
    <r>
      <rPr>
        <u/>
        <sz val="11"/>
        <color theme="1"/>
        <rFont val="Arial Narrow"/>
        <family val="2"/>
      </rPr>
      <t xml:space="preserve">Delegatura de Tránsito y Transporte Terrestre
</t>
    </r>
    <r>
      <rPr>
        <sz val="11"/>
        <color theme="1"/>
        <rFont val="Arial Narrow"/>
        <family val="2"/>
      </rPr>
      <t xml:space="preserve">Entre los meses de septiembre y diciembre de 2020, la Delegatura de Tránsito y Transporte ha realizado 116 reuniones con la ciudadanía, vigilados y organizaciones cívicas para escuchar sus requerimientos, las cuales se relacionan en archivo Excel que se adjunta como evidencia.
EVIDENCIA: 2.7. REUNIONES DELEGATURA TRÁNSITO
                   2.7. EVIDENCIAS REUNIONES EXTERNAS DELEGATURA DE TRÁNSITO
</t>
    </r>
    <r>
      <rPr>
        <u/>
        <sz val="11"/>
        <color theme="1"/>
        <rFont val="Arial Narrow"/>
        <family val="2"/>
      </rPr>
      <t xml:space="preserve">Delegatura de Puertos
</t>
    </r>
    <r>
      <rPr>
        <sz val="11"/>
        <color theme="1"/>
        <rFont val="Arial Narrow"/>
        <family val="2"/>
      </rPr>
      <t xml:space="preserve">1- 27 reuniones virtuales con IP sobre seguimiento al impacto del COVID-19 
2- Entre julio y diciembre de 2020, se realizaron 15 sesiones de la mesa de trabajo permanente entre ST, gremios y empresas del sector transporte de carga y transportadores independientes, con el fin de atender quejas puntuales que entorpecen la eficiencia de la cadena logística (se adjuntan las actas de las reuniones)
</t>
    </r>
  </si>
  <si>
    <t>Las consultas y sugerencias se clasificaron y se encuentran en la página de la Supertransporte en la sección de preguntas frecuentes.
https://www.supertransporte.gov.co/?s=preguntas+frecuentes</t>
  </si>
  <si>
    <t>Se desarrolla actividad con urna de cristal. Se anexa informe de interacciones a la campaña de rendición de cuentas</t>
  </si>
  <si>
    <t xml:space="preserve">Se realiza la atención telefónica a través de la Firma Americas BPS, se adjuntan los informes por parte del centro de contacto, donde se evidencia el cumplimiento del nivel de servicio. </t>
  </si>
  <si>
    <t xml:space="preserve">Se realizó con corte a 31 de diciembre el traslado de las oficinas de la entidad a la nueva sede de buro 25 que cuenta con mejores espacios para la atención al ciudadano y la unificación de las sedes  de la entidad. </t>
  </si>
  <si>
    <t>Desde la Delegatura para la Protección de Usuarios se han realizado, entre otras,  las siguientes actividades.
1. Curso E-learning: 2 módulos en septiembre, 2 módulos en octubre, 2 módulos en noviembre y 2 en diciembre. https://elearning.supertransporte.gov.co/
2. Crónicas de Usuarios: 4ta - 3 de noviembre 5ta: 7 de diciembre https://www.youtube.com/watch?v=YNIPhLyoHyY; https://www.youtube.com/watch?v=hLDhQRzRqVw
3. Usuario Avisa: 15 de diciembre de 2020. https://www.supertransporte.gov.co/index.php/delegatura-de-proteccion-usuarios/usuario-avisa/
4. Programa de promociones y ofertas: 17 de diciembre de 2020. https://www.supertransporte.gov.co/index.php/guias-de-promociones-y-ofertas/
5. Cartilla y guía de derechos y deberes de transporte terrestre de pasajeros y mercancías por carretera: 22 de diciembre de 2020. https://www.supertransporte.gov.co/documentos/2020/Diciembre/DelegaturaPU_21/Cartilla-de-derechos-y-deberes-de-transporte-terrestre.pdf; https://www.supertransporte.gov.co/documentos/2020/Diciembre/DelegaturaPU_21/Guia-de-derechos-y-deberes-de-transporte-terrestre.pdf</t>
  </si>
  <si>
    <t xml:space="preserve">Se comparte el archivo en excel con los resultados de las encuestas aplicadas por las líneas de servicio telefónico. </t>
  </si>
  <si>
    <t>Se realizaron las verificaciones de las publicaciones en el Botón de Transparencia y se realizaron, entre otras, las publicaciones que debe hacer la Oficina Asesora de Planeación y la solicitud de publicación a otras dependencias, entre las que se encuentran las incluidas en la Categoría 2. Información de Interés, Información para niños, niñas y Adolescentes, Directiva 026 de la Procuraduría General de la Nación, Categoría 3 Estructura Orgánica y Talento humano, Honorarios, Escalas Salariales; Categoría 6. Planeación, Subcategorías, 6.1. Políticas, lineamientos y manuales, informes de rendición de cuentas; 6.2. Plan de Acción / Plan de Gasto Público, Seguimiento PAI-PEI, Seguimiento Plan Estratégico Sectorial PES; 6.6. Informes de Empalme. 10. Instrumentos de Gestión de Información Pública, Oficial de Transparencia, Publicación Directiva 026 de la Procuraduría. Se realizaron varias solicitudes de publicaciones de información, entre las que se encuentran: Categoría 1.
Mecanismos de Contacto con el sujeto obligado, Inclusión Horario de Pandemia en la página web; Categoría 2. Información de Interés, Publicación de Datos Abiertos-Presupuesto de la entidad, Preguntas y Respuestas Frecuentes de las Delegaturas y áreas de la entidad, Actualización de los eventos del Calendario de Actividades, Gremios, Glosario; Categoría 4. Normatividad, Categoría 13. Protección de Datos personales, Comunicación de las finalidades para las cuales serán tratados sus datos personales, Autorización previa, expresa e informada del titular de la información de datos personales: Formulario quejas por presuntos actos de corrupción, Formulario pide una cita con el Superintendente, Formulario buzón de promociones y ofertas, Formulario chat virtual ST certificado de seguridad de la página web de la entidad. Todo lo anterior se puede evidenciar en el Botón de Transparencia. Se realizaron varias reuniones para informar lo que se encontraba desactualizado y procedimos a informar a las dependencias la importancia que la información en el Botón de Transparencia estuviera y se mantuviese actualizada, dado que la Ley de Transparencia es una Ley de carácter estatutaria. Procedimos a diligenciar la matriz del Índice de Transparencia y Acceso a la Información Pública ITA 2020 y se realizó el cargue de la Matriz en el Aplicativo ITA. Los resultados obtenidos se dieron a conocer a las áreas pertinentes.</t>
  </si>
  <si>
    <t xml:space="preserve">Se realizó revisión de la plataforma SUIT, adicionalmente se actualizó el trámite de paz y salvo con los links y mejoras tecnológicas realizanda por la Oficina de TICS, también se evidencia el nuevo logo de la entidad.
http://visor.suit.gov.co/VisorSUIT/index.jsf?FI=7641
</t>
  </si>
  <si>
    <t xml:space="preserve">Se realizó campaña a través del correo de Comunicaciones enviado para todos los funcionarios de la entidad, con fecha del  20 de noviembre , donde incluía el vídeo que se encuentra en el siguiente link https://supertransporte.gov.co/documentos/2020/Agosto/Atencionciudadano_27/VID-20200827-WA0006.mp4 Se adjunta la evidencia del correo enviado a través de Comunicaciones Supertransporte. </t>
  </si>
  <si>
    <t xml:space="preserve"> - Se generó el Plan Estratégico de Tecnologías de la Información – PETI 2020 - 2022, el cual establece el portafolio de proyectos que la Superintendencia de Transporte puede ejecutar en el corto y mediano plazo, para avanzar en la transformación digital y la modernización tecnológica de la entidad y soportar los procesos y la prestación de trámites y servicios con calidad. Soporte: https://www.supertransporte.gov.co/documentos/2020/Diciembre/OTIC_21/PETI-V_1.0-2020-2022-VERSION.pdf.
 - Generación de tableros de control para la Superintendencia de Transprte. Soporte: 4-1 Transparencia Tableros de control.xlsx.
 - Implementación de Plataforma e-learning para la Supertransporte. Soporte: 4-1 Transparencia - E-learning.pdf</t>
  </si>
  <si>
    <r>
      <rPr>
        <b/>
        <sz val="11"/>
        <color theme="1"/>
        <rFont val="Arial Narrow"/>
        <family val="2"/>
      </rPr>
      <t>OTIC</t>
    </r>
    <r>
      <rPr>
        <sz val="11"/>
        <color theme="1"/>
        <rFont val="Arial Narrow"/>
        <family val="2"/>
      </rPr>
      <t xml:space="preserve">
Gestión de código fuentes ST. Soporte: GestiónDeRepositorios_V1.pdfs
Proyecto PD003 Notificaciones habilitación Oficina Jurídica. Soporte: Manual TEMIS SGL + Notificaciones.pdf
Cargue de obligaciones cargadas al sistema consola taux para pago de la contribución especial 2020 1 y 2. Soporte: HABILITACION CUPONES VIGENCIA 2020_Revisado.xlsx
Proyecto PD009-FORMULARIOS DINAMICOS - USUARIO AVISA. Soporte: Deck de pruebas Formularios Usuario Avisa.xlsx
Se realiza la implementación y configuración de la última versión del Sistema de Gestión documental ORFEO.</t>
    </r>
  </si>
  <si>
    <t xml:space="preserve">Superintendencia de Transporte
Plan Anticorrupción y Atención al Ciudadano 2020
</t>
  </si>
  <si>
    <t>CONSOLIDADO PORCENTUAL PROMEDIO POR COMPONENTE</t>
  </si>
  <si>
    <t>% AVANCE</t>
  </si>
  <si>
    <t>Componente</t>
  </si>
  <si>
    <t>Actividad</t>
  </si>
  <si>
    <t>1.Riesgos de Corrupción</t>
  </si>
  <si>
    <r>
      <rPr>
        <b/>
        <sz val="10"/>
        <color indexed="8"/>
        <rFont val="Arial Narrow"/>
        <family val="2"/>
      </rPr>
      <t xml:space="preserve">Subcomponente /proceso 1 
</t>
    </r>
    <r>
      <rPr>
        <sz val="10"/>
        <color indexed="8"/>
        <rFont val="Arial Narrow"/>
        <family val="2"/>
      </rPr>
      <t>Política de Administración de Riesgos de Corrupción</t>
    </r>
  </si>
  <si>
    <r>
      <rPr>
        <b/>
        <sz val="10"/>
        <color indexed="8"/>
        <rFont val="Arial Narrow"/>
        <family val="2"/>
      </rPr>
      <t xml:space="preserve">Subcomponente/proceso  2
</t>
    </r>
    <r>
      <rPr>
        <sz val="10"/>
        <color indexed="8"/>
        <rFont val="Arial Narrow"/>
        <family val="2"/>
      </rPr>
      <t>Construcción del Mapa de Riesgos de Corrupción</t>
    </r>
  </si>
  <si>
    <r>
      <rPr>
        <b/>
        <sz val="10"/>
        <color indexed="8"/>
        <rFont val="Arial Narrow"/>
        <family val="2"/>
      </rPr>
      <t xml:space="preserve">Subcomponente /proceso 3
</t>
    </r>
    <r>
      <rPr>
        <sz val="10"/>
        <color indexed="8"/>
        <rFont val="Arial Narrow"/>
        <family val="2"/>
      </rPr>
      <t xml:space="preserve">Consulta y divulgación </t>
    </r>
  </si>
  <si>
    <r>
      <rPr>
        <b/>
        <sz val="10"/>
        <color indexed="8"/>
        <rFont val="Arial Narrow"/>
        <family val="2"/>
      </rPr>
      <t xml:space="preserve">Subcomponente /proceso 4
</t>
    </r>
    <r>
      <rPr>
        <sz val="10"/>
        <color indexed="8"/>
        <rFont val="Arial Narrow"/>
        <family val="2"/>
      </rPr>
      <t>Monitoreo o revisión</t>
    </r>
  </si>
  <si>
    <r>
      <rPr>
        <b/>
        <sz val="10"/>
        <color indexed="8"/>
        <rFont val="Arial Narrow"/>
        <family val="2"/>
      </rPr>
      <t xml:space="preserve">Subcomponente/proceso 5
</t>
    </r>
    <r>
      <rPr>
        <sz val="10"/>
        <color indexed="8"/>
        <rFont val="Arial Narrow"/>
        <family val="2"/>
      </rPr>
      <t>Seguimiento</t>
    </r>
  </si>
  <si>
    <t>Verificar la visibilización de la ejecución del Plan anticorrupción y mapa de riesgos, según los cortes establecidos (corte 31 de Dic de 2019, 30 de abril, 31 de agosto 2020) dentro de los 10 días hábiles siguientes a la fecha y el 31 de enero de la vigencia la publicación del plan anticorrupción para la vigencia 2020.</t>
  </si>
  <si>
    <t>2. Racionalización de Trámites</t>
  </si>
  <si>
    <t>3. Rendición de Cuentas</t>
  </si>
  <si>
    <r>
      <t xml:space="preserve">Subcomponente 1
</t>
    </r>
    <r>
      <rPr>
        <sz val="10"/>
        <color theme="1"/>
        <rFont val="Arial Narrow"/>
        <family val="2"/>
      </rPr>
      <t>Información de calidad y en lenguaje comprensible</t>
    </r>
  </si>
  <si>
    <r>
      <t xml:space="preserve">Subcomponente 2 
</t>
    </r>
    <r>
      <rPr>
        <sz val="10"/>
        <color theme="1"/>
        <rFont val="Arial Narrow"/>
        <family val="2"/>
      </rPr>
      <t>Diálogo de doble vía con la ciudadanía y sus organizaciones</t>
    </r>
  </si>
  <si>
    <t>Desarrollar un espacio de diálogo virtual (chat, foro, facebook live) de una temática relacionada con Tránsito y Transporte Terrestre</t>
  </si>
  <si>
    <r>
      <t xml:space="preserve">Subcomponente 3
</t>
    </r>
    <r>
      <rPr>
        <sz val="10"/>
        <color theme="1"/>
        <rFont val="Arial Narrow"/>
        <family val="2"/>
      </rPr>
      <t>Responsabilidad para aplicar correctivos y acciones de mejora</t>
    </r>
  </si>
  <si>
    <r>
      <rPr>
        <b/>
        <sz val="10"/>
        <color theme="1"/>
        <rFont val="Arial Narrow"/>
        <family val="2"/>
      </rPr>
      <t xml:space="preserve">Subcomponente 4
</t>
    </r>
    <r>
      <rPr>
        <sz val="10"/>
        <color theme="1"/>
        <rFont val="Arial Narrow"/>
        <family val="2"/>
      </rPr>
      <t>Evaluación y retroalimentación a  la gestión institucional</t>
    </r>
  </si>
  <si>
    <r>
      <t>Elaborar el informe de evaluación final del plan de rendición de cuentas de la entidad</t>
    </r>
    <r>
      <rPr>
        <sz val="10"/>
        <color rgb="FFFF0000"/>
        <rFont val="Arial Narrow"/>
        <family val="2"/>
      </rPr>
      <t xml:space="preserve"> </t>
    </r>
  </si>
  <si>
    <t>4. Servicio al ciudadano</t>
  </si>
  <si>
    <r>
      <rPr>
        <b/>
        <sz val="10"/>
        <color indexed="8"/>
        <rFont val="Arial Narrow"/>
        <family val="2"/>
      </rPr>
      <t xml:space="preserve">Subcomponente 1
</t>
    </r>
    <r>
      <rPr>
        <sz val="10"/>
        <color indexed="8"/>
        <rFont val="Arial Narrow"/>
        <family val="2"/>
      </rPr>
      <t xml:space="preserve">Estructura administrativa y Direccionamiento estratégico </t>
    </r>
  </si>
  <si>
    <r>
      <rPr>
        <b/>
        <sz val="10"/>
        <color indexed="8"/>
        <rFont val="Arial Narrow"/>
        <family val="2"/>
      </rPr>
      <t>Subcomponente 2</t>
    </r>
    <r>
      <rPr>
        <sz val="10"/>
        <color indexed="8"/>
        <rFont val="Arial Narrow"/>
        <family val="2"/>
      </rPr>
      <t xml:space="preserve">
Fortalecimiento de los canales de atención</t>
    </r>
  </si>
  <si>
    <r>
      <rPr>
        <b/>
        <sz val="10"/>
        <color indexed="8"/>
        <rFont val="Arial Narrow"/>
        <family val="2"/>
      </rPr>
      <t xml:space="preserve">Subcomponente 3
</t>
    </r>
    <r>
      <rPr>
        <sz val="10"/>
        <color indexed="8"/>
        <rFont val="Arial Narrow"/>
        <family val="2"/>
      </rPr>
      <t>Talento humano</t>
    </r>
  </si>
  <si>
    <r>
      <rPr>
        <b/>
        <sz val="10"/>
        <color indexed="8"/>
        <rFont val="Arial Narrow"/>
        <family val="2"/>
      </rPr>
      <t xml:space="preserve">Subcomponente 4
</t>
    </r>
    <r>
      <rPr>
        <sz val="10"/>
        <color indexed="8"/>
        <rFont val="Arial Narrow"/>
        <family val="2"/>
      </rPr>
      <t>Normativo y procedimental</t>
    </r>
  </si>
  <si>
    <r>
      <rPr>
        <b/>
        <sz val="10"/>
        <color indexed="8"/>
        <rFont val="Arial Narrow"/>
        <family val="2"/>
      </rPr>
      <t xml:space="preserve">Subcomponente 5
</t>
    </r>
    <r>
      <rPr>
        <sz val="10"/>
        <color indexed="8"/>
        <rFont val="Arial Narrow"/>
        <family val="2"/>
      </rPr>
      <t>Relacionamiento con el ciudadano</t>
    </r>
  </si>
  <si>
    <t xml:space="preserve">5. Transparencia </t>
  </si>
  <si>
    <r>
      <rPr>
        <b/>
        <sz val="10"/>
        <color indexed="8"/>
        <rFont val="Arial Narrow"/>
        <family val="2"/>
      </rPr>
      <t xml:space="preserve">Subcomponente 1
</t>
    </r>
    <r>
      <rPr>
        <sz val="10"/>
        <color indexed="8"/>
        <rFont val="Arial Narrow"/>
        <family val="2"/>
      </rPr>
      <t>Lineamientos de Transparencia Activa</t>
    </r>
  </si>
  <si>
    <r>
      <rPr>
        <b/>
        <sz val="10"/>
        <color indexed="8"/>
        <rFont val="Arial Narrow"/>
        <family val="2"/>
      </rPr>
      <t xml:space="preserve">Subcomponente 2
</t>
    </r>
    <r>
      <rPr>
        <sz val="10"/>
        <color indexed="8"/>
        <rFont val="Arial Narrow"/>
        <family val="2"/>
      </rPr>
      <t>Lineamientos de Transparencia Pasiva</t>
    </r>
  </si>
  <si>
    <r>
      <rPr>
        <b/>
        <sz val="10"/>
        <color indexed="8"/>
        <rFont val="Arial Narrow"/>
        <family val="2"/>
      </rPr>
      <t xml:space="preserve">Subcomponente 3
</t>
    </r>
    <r>
      <rPr>
        <sz val="10"/>
        <color rgb="FF000000"/>
        <rFont val="Arial Narrow"/>
        <family val="2"/>
      </rPr>
      <t>Elab</t>
    </r>
    <r>
      <rPr>
        <sz val="10"/>
        <color indexed="8"/>
        <rFont val="Arial Narrow"/>
        <family val="2"/>
      </rPr>
      <t>oración los Instrumentos de Gestión de la Información</t>
    </r>
  </si>
  <si>
    <r>
      <rPr>
        <b/>
        <sz val="10"/>
        <color indexed="8"/>
        <rFont val="Arial Narrow"/>
        <family val="2"/>
      </rPr>
      <t xml:space="preserve">Subcomponente 4
</t>
    </r>
    <r>
      <rPr>
        <sz val="10"/>
        <color indexed="8"/>
        <rFont val="Arial Narrow"/>
        <family val="2"/>
      </rPr>
      <t>Criterio diferencial de accesibilidad</t>
    </r>
  </si>
  <si>
    <r>
      <rPr>
        <b/>
        <sz val="10"/>
        <color indexed="8"/>
        <rFont val="Arial Narrow"/>
        <family val="2"/>
      </rPr>
      <t xml:space="preserve">Subcomponente 5
</t>
    </r>
    <r>
      <rPr>
        <sz val="10"/>
        <color indexed="8"/>
        <rFont val="Arial Narrow"/>
        <family val="2"/>
      </rPr>
      <t>Monitoreo del Acceso a la Información Pública</t>
    </r>
  </si>
  <si>
    <t>Tabla 0. Porcentaje de ejecución por actividad con corte a 31 de diciembre de 2020.</t>
  </si>
  <si>
    <t>Fuente: Seguimiento PAAC 3er cuatrimestre 2020, según evidencias reportadas a la OCI por parte de la Oficina Asesora de Planeación y verificadas por los auditores.</t>
  </si>
  <si>
    <t>Tabla 1. Porcentaje de ejecución por actividad con corte a 31 de diciembre de 2020.</t>
  </si>
  <si>
    <t>Tabla 2. Porcentaje de ejecución por actividad con corte a 31 de diciembre de 2020.</t>
  </si>
  <si>
    <t>Tabla 3. Porcentaje de ejecución por actividad con corte a 31 de diciembre de 2020.</t>
  </si>
  <si>
    <t>Tabla 4. Porcentaje de ejecución por actividad con corte a 31 de diciembre de 2020.</t>
  </si>
  <si>
    <t>TOTAL, PROMEDIO PORCENTUAL PAAC A 31diciembre2020</t>
  </si>
  <si>
    <t xml:space="preserve"> </t>
  </si>
  <si>
    <t>seguimiento OCI
31diciembre2020</t>
  </si>
  <si>
    <t>OAP - Anotaciones</t>
  </si>
  <si>
    <t>OAP- Diciembre 31</t>
  </si>
  <si>
    <t xml:space="preserve">Se observó mediante correo electrónico envio de información sobre campañas institucionales e información relacionada con la atención al Covid 19 y el trabajo desde casa, también han enviado  información sobre temas administrativos, de bienestar y salud en el trabajo, desarrollo de la campaña institucional #LaSuperteCuida
Envío de información sobre talleres de bienestar social, inscripciones al Plan de Capacitación de acuerdo con el convenio con la Universidad Nacional, promoción de espacios para difusión de emprendimientos y temas relacionados con gestión ambiental.
Evidencia: Correos institucionales masivos </t>
  </si>
  <si>
    <r>
      <t>En archivo denominado "</t>
    </r>
    <r>
      <rPr>
        <i/>
        <sz val="11"/>
        <color theme="1"/>
        <rFont val="Arial Narrow"/>
        <family val="2"/>
      </rPr>
      <t>SUPERTRANSPORTE - COMUNICADO 2020,xlx</t>
    </r>
    <r>
      <rPr>
        <sz val="11"/>
        <color theme="1"/>
        <rFont val="Arial Narrow"/>
        <family val="2"/>
      </rPr>
      <t xml:space="preserve">" se obsrvó  99 registros con fechas desde el 2 de enero hasta el 22 de diciembre de 2020, con informaciòn relacionada a </t>
    </r>
    <r>
      <rPr>
        <i/>
        <sz val="11"/>
        <color theme="1"/>
        <rFont val="Arial Narrow"/>
        <family val="2"/>
      </rPr>
      <t>"boletìn, vocero (</t>
    </r>
    <r>
      <rPr>
        <sz val="11"/>
        <color theme="1"/>
        <rFont val="Arial Narrow"/>
        <family val="2"/>
      </rPr>
      <t>Superintentente de Transporte y Delegaturas)</t>
    </r>
    <r>
      <rPr>
        <i/>
        <sz val="11"/>
        <color theme="1"/>
        <rFont val="Arial Narrow"/>
        <family val="2"/>
      </rPr>
      <t>, apoyo multimedia, link en donde fue publicada la información y campaña digital</t>
    </r>
    <r>
      <rPr>
        <sz val="11"/>
        <color theme="1"/>
        <rFont val="Arial Narrow"/>
        <family val="2"/>
      </rPr>
      <t>"</t>
    </r>
  </si>
  <si>
    <t xml:space="preserve">En archivo denominado "SuperTte-Campa-FacebookLive-xlx" y titulado "FB LIVE SuperTransporte", se obervó cuadro con registro con nombre del evento, objetivo, alcance, link y fecha de realización de las comunicaciones a nivel nacional. Según reporte de la OAP realizaron y enviaron cerca de 46  comunicados de prensa sobre temáticas relacionadas con las actividades misionales y acompañamiento a empresarios y protección a usuarios.
Adicionalmente se realiza monitoreo de medios y sensibilización a la Alta Dirección para atención de periodistas.
</t>
  </si>
  <si>
    <t>Se observó en diferentes links, twitter, Facebook, eventos en vivo, sobre los derechos de los usuarios del sector transporte, función de promoción y divulgación de los derechos de los usuarios en el sector transporte, aéreo; Para que las personas den a conocer las situaciones presuntamente irregulares en al prestación del servicio de transporte público; Recordando que el registro como operador portuario genera seguridad jurídica en la prestación del servicio, entre otros. Como también, campañas sobre la emergencia sanitaria por Covid-19, protocolos de bioseguridad en el Sector Transporte.</t>
  </si>
  <si>
    <t>Se observó en la página web de la Supertransporte, botón de Transparencia link: https://www.supertransporte.gov.co/documentos/2020/Octubre/Planeacion_28/Informe-RDC-2020.pdf, la publicación del informe de Rendición de Cuentas, vigencia 2020.</t>
  </si>
  <si>
    <r>
      <t>En información reportada por la OAP, registra la participación de la Superintendencia de Transporte en 48 eventos, entre las cuales están actividades como:  Entrevista - Cable noticias  - Asunto : Entrevista de reactivación del sector, Reunión - COLFECAR, Invitación: Conversatorio Transporte Informal-Ilegal  - Universidad Nacional, Reunión - CONFEDERACIÓN DE ORGANISMOS DE APOYO AL TRÁNSITO, Mesa de Trabajo Ley 2027 de 2020, Milton Angulo- Transportadores Buenaventura
Vie 11/09/2020, 'de' 16:00 a 17:00, CONVERSATORIO ACUERDO DE BUENAS PRÁCTICAS – DE SERVICIO DE TRANSPORTE DE CARGA POR CARRETERA - 20205320750462, Reunión - ASOCIACAR (irregularidades en secretaria de movilidad de Bogotá – descuentos a infractores de tránsito, Conversatorio sobre movilidad segura en territorio​, INVITACIÓN ENTREVISTA PROYECTO DE INVESTIGACIÓN ANSV, CONTRATO 046 DE 2020-20205320767932, Reunión - ASOTRAQUINDIO ( informalidad en el municipio de Armenia.), Reunión - Secretaria de Tránsito y Transporte Municipal de San José del Guaviare
Jue 24/09/20, PRIMER CONGRESO VIRTUAL DE LA INDUSTRIA DEL TAXI (Conversatorio con Min transporte, Superintendencia de Transporte, general Rodríguez DITRA y líderes nacionales, sobre la realidad de los proyectos de ley y la lucha contra la ilegalidad, PANEL ANSV - SEMANA DE LA SEGURIDAD VIAL DE BOGOTÁ, Conversatorio - Transporte Ilegal e informal en Norte Santander, Entrevista - SICTEVE (Academias de Automilismo). 
No ob</t>
    </r>
    <r>
      <rPr>
        <sz val="11"/>
        <rFont val="Arial Narrow"/>
        <family val="2"/>
      </rPr>
      <t>stante,  la</t>
    </r>
    <r>
      <rPr>
        <sz val="11"/>
        <color theme="1"/>
        <rFont val="Arial Narrow"/>
        <family val="2"/>
      </rPr>
      <t xml:space="preserve"> evaluación de cuál es el resultado en términos de impacto para los vigilados y/o ciudadanía de la participación de la Superintendencia de Transporte en dichos eventos y cómo le aporta al plan anticorrupción y participación ciudadana no se evidenció.</t>
    </r>
  </si>
  <si>
    <r>
      <t>En evidencia denominada "</t>
    </r>
    <r>
      <rPr>
        <i/>
        <sz val="11"/>
        <color theme="1"/>
        <rFont val="Arial Narrow"/>
        <family val="2"/>
      </rPr>
      <t>Chat virtual 1dic2020</t>
    </r>
    <r>
      <rPr>
        <sz val="11"/>
        <color theme="1"/>
        <rFont val="Arial Narrow"/>
        <family val="2"/>
      </rPr>
      <t xml:space="preserve">" se observó imagen chat virtual sobre vigilancia subjetiva que se desarrolló el 1
de diciembre de 2020, sobre los siguientes temas:
1. Reformas estatutarias de fusión y escisión
2. Quejas que puede conocer esta Entidad sobre las funciones de los órganos de
administración.
3. Disposiciones emitidas en virtud de la Emergencia Sanitaria sobre reuniones ordinarias y extraordinarias del máximo órgano social.
En el anterior jornada se atendió 10 chat y según evidencia se atendieron todas las preguntas. </t>
    </r>
  </si>
  <si>
    <t>El 18 de junio de 2020 se realizó Facebook Live sobre el ABC de los derechos de los usuarios del sector aéreo, herramienta diseñada por la Delegatura para la Protección de Usuarios del Sector Transporte en conjunto con la Delegatura de Protección al Consumidor. El evento fue presentado por el Dr. Camilo Pabón, Superintendente de Transporte y el Dr. Andrés Barreto, Superintendente de Industria y Comercio. 
El video puede ser consultado en el siguiente enlace: https://www.facebook.com/218910681565909/videos/1114543235584112</t>
  </si>
  <si>
    <t>En evidencia denominada “PAAC 3. Rend_Cuen_Subcomp_2 Evid Act 2.6 Inf Dialogo Virtual Foro”, se observó documento titulado “Avances en el cumplimiento del Plan Anticorrupción y Atención al Ciudadano (PAAC),-Componente “Rendición de Cuentas”,- Espacio de diálogo virtual.”, se observó la realización del Foro “La Realidad y Eficiencia Portuaria del Caribe durante la emergencia del COVID-19”.”El pasado 28 de septiembre siendo las 08:00 AM la Delegatura de Puertos de la Superintendencia de Transporte, en calidad de miembro de la Alianza Logística Regional Magdalena y en cumplimiento del Plan Anticorrupción y Atención al Ciudadano 2020 (PAAC) en su componente “rendición de cuentas”, realizó el foro denominado “La Realidad y Eficiencia Portuaria del Caribe durante la emergencia del COVID-19, con el fin de dar a conocer al público en general, convocado a través de medios de comunicación institucionales propios y de la ALRM…”</t>
  </si>
  <si>
    <r>
      <t xml:space="preserve">En evidencias presentantadas denominadas </t>
    </r>
    <r>
      <rPr>
        <i/>
        <sz val="11"/>
        <color theme="1"/>
        <rFont val="Arial Narrow"/>
        <family val="2"/>
      </rPr>
      <t xml:space="preserve">"2.7 Del Concesiones_Evidencias 3º cuatrimestre; 2.7 Del Tránsito y Transporte Terrestre; 2.7 Delegatura de Puertos", </t>
    </r>
    <r>
      <rPr>
        <sz val="11"/>
        <color theme="1"/>
        <rFont val="Arial Narrow"/>
        <family val="2"/>
      </rPr>
      <t xml:space="preserve">se observó que las Delegaturas realizaron reuniones con la ciudadania, vigilados y organizaciones cívicas para escuchar sus requerimientos y expectativas frente a las actividades de rendición de cuentas
Delegatura para la Protección a los usuarios del Sector Transporte:
Desde la Delegatura para la Protección de Usuarios del Sector Transporte, se desarrolló el proyecto de Participación Ciudadana, que en su fase inicial se ha dirigido a Personas en Situación de Discapacidad, desde el mes de septiembre a la fecha, hemos realizado 6 reuniones y capacitaciones así: dos el día 15 de septiembre, tres el día 28 de octubre y una el día 21 de diciembre del 2020, capacitando a un total de 92 personas en situación de discapacidad.
Por otra parte, desarrollaron 31 capacitaciones a niños y niñas de 22 colegios, con las que hemos impactado a 1540 personas; 20 en septiembre, 2 en octubre y 11 en noviembre.
Finalmente, se realizó el foro en las regiones el 6 de noviembre de 2020.
Delegatura de Concesiones e Infraestructura
1. En el mes de septiembre se realizó Facebook live el cual tuvo como objetivo la socialización del aplicativo SASPRO (Sistema de Autogestión y Supervisión de protocolos) el cual funcionará para verificar los protocolos de bioseguridad a la infraestructura del transporte y los diferentes modos de transporte.
2. Durante el tercer cuatrimestre se realizaron 12 mesas de trabajo con los Supervisados con el fin de adelantar seguimiento a la implementación de los requisitos establecidos en las normas
técnicas aplicables a Infraestructura Accesible e incluyente para personas en condición de discapacidad
Delegatura de Tránsito y Transporte Terrestre
Entre los meses de septiembre y diciembre de 2020, la Delegatura de Tránsito y Transporte se realizaron 116 reuniones con la ciudadanía, vigilados y organizaciones cívicas para escuchar sus requerimientos.
Delegatura de Puertos
1- 27 reuniones virtuales con IP sobre seguimiento al impacto del COVID-19 
2- Entre julio y diciembre de 2020, se realizaron 15 sesiones de la mesa de trabajo permanente entre ST, gremios y empresas del sector transporte de carga y transportadores independientes, con el fin de atender quejas puntuales que entorpecen la eficiencia de la cadena logística (se adjuntan las actas de las reuniones)
</t>
    </r>
  </si>
  <si>
    <t>La participar en la audiencia pública de rendición de cuentas  presencial del Sector Transporte, (Rendición de cuentas del Ministerio de Transporte y sus entidades adscritas), se realizó  el 9 de diciembre  de 2020 por Facebook Live, linl: https://www.youtube.com/watch?v=O-W4gMxdwiU&amp;feature=youtu.be</t>
  </si>
  <si>
    <t>Se observó en el link: https://www.supertransporte.gov.co/?s=preguntas+frecuentes, la publicación de las preguntas y respuestas frecuentes por dependencias.</t>
  </si>
  <si>
    <t>Se observó en evidencia presentada por la OAP publicación en la página web de la Supertransporte, en archivo denominado “Banner Encuesta RDCServ Publicos 2020-11-25 at 14.49.20 PM.jpeg” imagen publicación de Rendición de Cuentas Superintendencia de Transporte 2020 “Lo invitamos a participar en la Encuesta Virtual de Rendición de cuentas para Servidores Públicos. 
Opine sobre los resultados alcanzados a través por La Superintendencia de Transporte realizo el informe de Rendición de Cuentas 2020”
En archivo denominado “Banner Encuesta RDC Ciudadanos 2020-11-23 at 6.08..30 PM.jpeg” se observó imagen Rendición de Cuentas Superintendencia de Transporte 2020 “Apreciado Ciudadano: Opine sobre los resultados alcanzados, uso de recursos y acciones realizadas, a través de la Encuesta virtual de rendición de cuentas”
En evidencia suministrada por la OAP, denominada “Rendición de cuentas Servidores Públicos”, se observó cuestionario con nueve preguntas y estadística por cada una de las preguntas.
En evidencia denominada “Rendición de cuentas percepción ciudadana.pdf” se observó estadística “Percepción Ciudadana sobre la Rendición de Cuentas 2020”</t>
  </si>
  <si>
    <t>En evidencia suminstrada por la OAP, en archivo denominado “Banner Encuesta RDC Ciudadanos 2020-11-23 at 6.08..30 PM.jpeg” se observó imagen de campaña realizada Rendición de Cuentas</t>
  </si>
  <si>
    <t>Se observó en imagen Rendición de cuentas Supertransporte, campaña de sensibilización por Facebook.com video sobre la rendición de cuentas, dirigido a los vigilados y público en general desde los diferentes modos de transporte.</t>
  </si>
  <si>
    <t>En evidencias suministradas por la Oficina Asesora de Planeación, denominadas “Informe_ConTransparencia” y  “La supertransporte le responde con transparencia a los colombianos _ Urna de Cristal” se observó la Urna (/qu-es-irma-de-cristal); inicia sesión (/user/login) URNA DE CRISTAL, ejercicios de participación La supertransporte le responde con transparencia a los colombianos.
Informe completo de redes sociales (7sites/default/Informe_ConTransparencia.pdf).
TAGS RELACIONADOS:
Rendición de cuentas (/búsqueda/Rendici%B3n%20de%20cuentas, 
Transporte (/búsqueda/transporte), supertransporte (/búsqueda/supertransporte)</t>
  </si>
  <si>
    <t>En evidencia suministrada por la OAP, denominada
“Rendición de cuentas percepción ciudadana.pdf” se observó estadística “Percepción Ciudadana sobre la Rendición de Cuentas 2020”
En evidencia denominada “Rendición de cuentas Servidores Públicos”, se observó cuestionario con nueve preguntas y estadística por cada una de las preguntas.</t>
  </si>
  <si>
    <t xml:space="preserve">Se observó la realización del seguimiento al cumplimiento de las actividades del Plan de Rendición de Cuentas por parte de la Oficina Asesora de Planeación. </t>
  </si>
  <si>
    <t>Página web de la Supertransporte, se observó en el link de transparencia 
 “TRANSPARENCIA Y ACCESO A LA INFORMACIÓN PÚBLICA”
6. Planeación,   
	Plan Rendición de Cuentas
INFORMES DE RENDICIÓN DE CUENTAS 2020
•	Informe Plan de Rendición de Cuentas 2020
Link: https://www.supertransporte.gov.co/index.php/informes-de-rendicion-de-cuentas/</t>
  </si>
  <si>
    <t>La Oficina de Tecnologías de la información y las Comunicaciones realiza mejoras de funcionalidad en el módulo de PQRS. Enlace de aplicativo en producción: 
http://aplicaciones.supertransporte.gov.co/connecta/ConsultaPQRUnificado</t>
  </si>
  <si>
    <t>La OAP, relacionó los siguientes radicados de memorandos en los que se observó:
20205310049253 del 15sept2020 , Informe de Gestión de Atención al Ciudadano Agosto de 2020
20205310054813 del 8 octubre2020, Informe de Gestión de Atención al Ciudadano Septiembre de 2020 
20205310063933 de 11nov2020 Informe de Gestión Grupo de Atención al Ciudadano Octubre de 2020  y 
20205310071733 del 10 diciembre 2020,Informe de Gestión de Atención al Ciudadano Noviembre de 2020.</t>
  </si>
  <si>
    <t>Se observó en evidencias presentadas por la OAP que se realizó la atención telefonica a través de la Firma Americas BPS, adjuntó los informes por parte del centro de contacto, donde se evidenció el cumplimiento del nivel de servicio (presentó informes Reporte gestión línea 018000915615 y cómo conduzco de los meses de septiembre, octubre y noviembre 2020</t>
  </si>
  <si>
    <r>
      <rPr>
        <b/>
        <sz val="11"/>
        <color theme="1"/>
        <rFont val="Arial Narrow"/>
        <family val="2"/>
      </rPr>
      <t xml:space="preserve">OTIC
</t>
    </r>
    <r>
      <rPr>
        <sz val="11"/>
        <color theme="1"/>
        <rFont val="Arial Narrow"/>
        <family val="2"/>
      </rPr>
      <t xml:space="preserve">Se realiza borrador de la revisión de criterios de usabilidad y accesibilidad para mejorar en el sitio web a nivel de Experiencia de usuario. Soporte: </t>
    </r>
    <r>
      <rPr>
        <sz val="11"/>
        <color rgb="FFFF0000"/>
        <rFont val="Arial Narrow"/>
        <family val="2"/>
      </rPr>
      <t xml:space="preserve">2-4 servicio al ciudadano </t>
    </r>
    <r>
      <rPr>
        <b/>
        <sz val="11"/>
        <color rgb="FFFF0000"/>
        <rFont val="Arial Narrow"/>
        <family val="2"/>
      </rPr>
      <t>Borrador</t>
    </r>
    <r>
      <rPr>
        <sz val="11"/>
        <color rgb="FFFF0000"/>
        <rFont val="Arial Narrow"/>
        <family val="2"/>
      </rPr>
      <t>-Revision usabilidad y accesibilidad.pdf</t>
    </r>
  </si>
  <si>
    <t>La Supertransporte y la Universidad Nacional de Colombia celebraron contrato interadministrativo No.233 del 27 de mayo de 2020, en cumplimiento de lo dispuesto en el Plan Institucional de Capacitación – PIC para la vigencia 2020", por consiguiente se realizó la capacitación relacionada con el fortalecimiento de las competencias de los servidores públicos que atienden directamente a los ciudadanos denominada "Etica y Buen Gobierno" con una duranción de 6 horas, las cuales se dividieron entre 3 grupos con duración de 2 horas cada uno, grupo objetivo: servidores públicos de la Superintendencia de Transporte, por medio de la plataforma google meet, en el horario de 7:00 am a 1:00 pm., el 9 de octubre del 2020.</t>
  </si>
  <si>
    <t>La Supertransporte y la Universidad Nacional de Colombia celebraron contrato interadministrativo No.233 del 27 de mayo de 2020, en cumplimiento de lo dispuesto en el Plan Institucional de Capacitación – PIC para la vigencia 2020", por consiguiente se realizó la capacitación relacionada con el fortalecimiento de las competencias de los servidores públicos que atienden directamente a los ciudadanos denominada "Etica y Buen Gobierno" con una duranción de 6 horas, las cuales se dividieron entre 3 grupos con duracion de 2 horas cada uno, grupo objetivo: servidores públicos de la Superintendencia de Transporte, por medio de la plataforma google meet, en el horario de 7:00 am a 1:00 pm., el 9 de octubre del 2020.
NOTA: La capacitación denominada "Etica y Buen Gobierno" aplica para los 2 componentes.</t>
  </si>
  <si>
    <r>
      <t>La Supertransporte y la Universidad Nacional de Colombia celebraron contrato interadministrativo No.233 del 27 de mayo de 2020, en cumplimiento de lo dispuesto en el Plan Institucional de Capacitación – PIC para la vigencia 2020", por consiguiente se realizó la capacitación relacionada con el fortalecimiento de las competencias de los servidores públicos que atienden directamente a los ciudadanos denominada "Etica y Buen Gobierno" con una duranción de 6 horas, las cuales se dividieron entre 3 grupos con duracion de 2 horas cada uno, grupo objetivo: servidores públicos de la Superintendencia de Transporte, por medio de la plataforma google meet, en el horario de 7:00 am a 1:00 pm., el 9 de octubre del 2020.</t>
    </r>
    <r>
      <rPr>
        <b/>
        <sz val="11"/>
        <color rgb="FFFF0000"/>
        <rFont val="Arial Narrow"/>
        <family val="2"/>
      </rPr>
      <t xml:space="preserve"> (Evidencia: se adjunta banner de invitación a la capacitación y listado de asistencia) NO PRESENTÓ EVIDENCIAS</t>
    </r>
    <r>
      <rPr>
        <sz val="11"/>
        <color theme="1"/>
        <rFont val="Arial Narrow"/>
        <family val="2"/>
      </rPr>
      <t xml:space="preserve">
NOTA: La capacitación denominada "Etica y Buen Gobierno" aplica para los 2 componentes.</t>
    </r>
  </si>
  <si>
    <t>la Delegatura para la Protección de Usuarios realizó, entre otras,  las siguientes actividades de promoción y prevención de los derechos de los usuarios del servicio de transporte.
1. Curso E-learning: 2 módulos en septiembre, 2 módulos en octubre, 2 módulos en noviembre y 2 en diciembre. https://elearning.supertransporte.gov.co/
2. Crónicas de Usuarios: 4ta - 3 de noviembre 5ta: 7 de diciembre https://www.youtube.com/watch?v=YNIPhLyoHyY; https://www.youtube.com/watch?v=hLDhQRzRqVw
3. Usuario Avisa: 15 de diciembre de 2020. https://www.supertransporte.gov.co/index.php/delegatura-de-proteccion-usuarios/usuario-avisa/
4. Programa de promociones y ofertas: 17 de diciembre de 2020. https://www.supertransporte.gov.co/index.php/guias-de-promociones-y-ofertas/
5. Cartilla y guía de derechos y deberes de transporte terrestre de pasajeros y mercancías por carretera: 22 de diciembre de 2020. https://www.supertransporte.gov.co/documentos/2020/Diciembre/DelegaturaPU_21/Cartilla-de-derechos-y-deberes-de-transporte-terrestre.pdf; https://www.supertransporte.gov.co/documentos/2020/Diciembre/DelegaturaPU_21/Guia-de-derechos-y-deberes-de-transporte-terrestre.pdf</t>
  </si>
  <si>
    <r>
      <t>Se observó en evidencia presentada por la OAP denominada "</t>
    </r>
    <r>
      <rPr>
        <i/>
        <sz val="11"/>
        <color theme="1"/>
        <rFont val="Arial Narrow"/>
        <family val="2"/>
      </rPr>
      <t>Correo actualización Procedimiento de Gestión de PQRSD</t>
    </r>
    <r>
      <rPr>
        <sz val="11"/>
        <color theme="1"/>
        <rFont val="Arial Narrow"/>
        <family val="2"/>
      </rPr>
      <t xml:space="preserve">"  que la directora Administrativa aprobó el procedimiento el 22 de diciembre de 2020, mediante correo electrónico.
Se observó en la cadena de valor el procedimiento GRC-PR-001 Gestión de PQRS y Denuncias, publicado CADENA VALOR
</t>
    </r>
  </si>
  <si>
    <t>Según evidencia reporada por la OAP, se realizó la actualización del dato abierto Tráfico Portuario Marítimos en el portal www.datos.gov.co en el mes de junio. https://www.datos.gov.co/Transporte/UNIDADES-DE-CONTENEDORES-MOVILIZADOS-SEG-N-TRAFICO/8qxm-s5r9
Actualización del dato abierto Información Presupuestal 2016 - 2020. https://www.datos.gov.co/Transporte/Informaci-n-Presupuestal-2016-2020/xh8v-7377
Modificación de metadatos y actualización de la información del dato abierto Plan Anual De Adquisiciones 2018 - 2019 - 2020. https://www.datos.gov.co/Gastos-Gubernamentales/Plan-Anual-De-Adquisiciones-2018-2019-2020/vsdh-6rhp</t>
  </si>
  <si>
    <t xml:space="preserve">Se observó en el link: https://www.facebook.com/Supertransporte/videos/410852726602002, el video y un facebook live con el superintendente y sus delegados. En link: https://www.supertransporte.gov.co/documentos/2020/Octubre/Planeacion_28/Informe-RDC-2020.pdf, se observó la publicación del informe. </t>
  </si>
  <si>
    <r>
      <t>Se realizaron dos campañas para rendición de cuentas</t>
    </r>
    <r>
      <rPr>
        <sz val="11"/>
        <rFont val="Arial Narrow"/>
        <family val="2"/>
      </rPr>
      <t>, una de expectativa en alianza con urna de cristal</t>
    </r>
    <r>
      <rPr>
        <sz val="11"/>
        <color theme="1"/>
        <rFont val="Arial Narrow"/>
        <family val="2"/>
      </rPr>
      <t xml:space="preserve"> y otra dando a conocer los logros de la entidad. El hashtags que se utilizó fue #ConTransparencia. Además se realizaron videos y un facebook live con el superintendente y sus delegados </t>
    </r>
  </si>
  <si>
    <t>Se observó en el link https://www.facebook.com/Supertransporte/videos/410852726602002/, el video de rendición de cuentas de la superintendencia de Transporte.</t>
  </si>
  <si>
    <r>
      <t xml:space="preserve">CORTE
</t>
    </r>
    <r>
      <rPr>
        <sz val="9"/>
        <color theme="1"/>
        <rFont val="Arial Narrow"/>
        <family val="2"/>
      </rPr>
      <t>(1 sept - 31 diciem2020)</t>
    </r>
  </si>
  <si>
    <t>Superintendencia de Transporte</t>
  </si>
  <si>
    <t>COMPONENTES</t>
  </si>
  <si>
    <t>AVANCE PORCENTUAL</t>
  </si>
  <si>
    <t>CORTE 31 AGOSTO 2020</t>
  </si>
  <si>
    <t>1. Gestión del Riesgo de Corrupción - Mapa de Riesgos de Corrupción</t>
  </si>
  <si>
    <t>83.33%</t>
  </si>
  <si>
    <t>2. Racionalización de trámites</t>
  </si>
  <si>
    <t>50.00%</t>
  </si>
  <si>
    <t>53.61%</t>
  </si>
  <si>
    <t>4. Mecanismos para Mejorar la Atención al Ciudadano</t>
  </si>
  <si>
    <t>53.33%</t>
  </si>
  <si>
    <t>5. Mecanismos para la Transparencia y Acceso a la Información</t>
  </si>
  <si>
    <t>44.44%</t>
  </si>
  <si>
    <t>56.94%</t>
  </si>
  <si>
    <t>CORTE 31 DICIEMBRE 2020</t>
  </si>
  <si>
    <r>
      <t>Fuente</t>
    </r>
    <r>
      <rPr>
        <sz val="8"/>
        <rFont val="Arial Narrow"/>
        <family val="2"/>
      </rPr>
      <t>: Seguimiento PAAC tercer cuatrimestre 2020, según evidencias reportadas a la OCI por parte de la Oficina Asesora de Planeación y verificadas por los auditores.</t>
    </r>
  </si>
  <si>
    <t>TOTAL, PROMEDIO PORCENTUAL PAAC A 31 DICIEMBRE 2020</t>
  </si>
  <si>
    <t xml:space="preserve">En archivo denominado 2-1 Rendición de cuentas.pdf, se observó imágenes de publicación “Participa en la construcción del PLAN ANTICORRUPCIÓN Y DE ATENCIÖN AL CIUDADANO 2020” 
Se observó en selectivo diferenes links:
https://www.supertransporte.gov.co/index.php/participacion-ciudadana/proyecto-de-circular-19-10-2020/
https://www.supertransporte.gov.co/index.php/participacion-ciudadana/proyecto-de-resolucion-03-11-2020/
https://www.supertransporte.gov.co/index.php/participacion-ciudadana/proyecto-de-circular-09-11-2020/
https://www.supertransporte.gov.co/index.php/participacion-ciudadana/proyecto-de-circular-18-11-2020/
https://www.supertransporte.gov.co/index.php/participacion-ciudadana/convocatorias-de-participacion-ciudadana/
https://www.supertransporte.gov.co/index.php/participacion-ciudadana/proyecto-de-resolucion-04-12-2020/
https://www.supertransporte.gov.co/index.php/comunicaciones-2020/supertransporte-intensifica-capacitacion-virtual-a-los-usuarios-del-transporte-terrestre/, proyectos de actos administrativos y documentos de interés general para para socializar y recibir comentarios por parte de los vigilados y ciudadanos 
</t>
  </si>
  <si>
    <t xml:space="preserve">Según evidencia reporte de la OAP, Se realizó con corte a 31 de diciembre 2020 el traslado de las oficinas de la entidad a la nueva sede de buro 25,  que cuenta con mejores espacios para la atención al ciudadano y la unificación de las sedes  de la entidad. 
Se observó en siete fotos enviadas como evidencia, la accesibilidad y espacios físicos adecuados para la atención al ciudadano.   </t>
  </si>
  <si>
    <r>
      <t xml:space="preserve">Se observó en correo Institucional Comunicaciones Supertransporte enviado el lunes 26 de octubre de 2020 el Mapa de Riesgos consolidado de la Superintendencia de Transporte en el enlace http://intranet.supertransporte.gov.co/?page_id=12221 el documento Mapa de Riesgos de la Superintendencia de Transporte Consolidado denominado MR_ST_CONSOLIDADO_2892020.xlsx
</t>
    </r>
    <r>
      <rPr>
        <b/>
        <sz val="11"/>
        <color theme="1"/>
        <rFont val="Arial Narrow"/>
        <family val="2"/>
      </rPr>
      <t>Recomendación</t>
    </r>
    <r>
      <rPr>
        <sz val="11"/>
        <color theme="1"/>
        <rFont val="Arial Narrow"/>
        <family val="2"/>
      </rPr>
      <t xml:space="preserve">
 - Ajustar el Mapa de Riesgos consolidado de la Entidad con base en la nueva Guía para la administración del riesgo y el diseño de controles en entidades públicas - Versión 5 - Dirección y Desempeño Institucional - Diciembre de 2020.</t>
    </r>
  </si>
  <si>
    <t>No se evidenció durante la vigencia evaluada que se hayan efectuado nuevas denuncias ante las autoridades competentes, respecto de hechos constitutivos de faltas disciplinarias, fiscales o penales de funcionarios o contratistas de la Superintendencia de Transporte.</t>
  </si>
  <si>
    <r>
      <t xml:space="preserve">Se evidenció en la cadena de valor publicada la Política de Administración del Riesgo definida de acuerdo con la normatividad vigente, adoptada y socializada en la Superintendencia de Transporte bajo la Resolución 12263 del 07 de noviembre de 2019 “Por la cual se adopta la Política de Administración del Riesgo en la Superintendencia de Transporte”.
No se evidenció acta del  Comité Institucional de Gestión y Desempeño de diciembre 18 de 2020,  donde se tomó la decisión de alinear la Política de Administración del Riesgo con base en la "Guía para la administración del riesgo y el diseño de controles en entidades públicas" - Versión 5 de la Dirección de Gestión y Desempeño Institucional publicada por la Función Pública - FP.
</t>
    </r>
    <r>
      <rPr>
        <b/>
        <sz val="11"/>
        <color theme="1"/>
        <rFont val="Arial Narrow"/>
        <family val="2"/>
      </rPr>
      <t>Recomendaciones:</t>
    </r>
    <r>
      <rPr>
        <sz val="11"/>
        <color theme="1"/>
        <rFont val="Arial Narrow"/>
        <family val="2"/>
      </rPr>
      <t xml:space="preserve"> 
- Allegar todas las evidencia de las actividades relacionadas en el reporte de actividades realizado.</t>
    </r>
  </si>
  <si>
    <t>Se evidenció publicación del PETI en la página web de laSuperintendencia de Transporte en el enlace https://www.supertransporte.gov.co/documentos/2020/Diciembre/OTIC_21/PETI-V_1.0-2020-2022-VERSION.pdf, par el período 2020-2022.
La Superintendencia de Transporte a través de la Oficina de Tecnologías de la Información y las Comunicaciones, establece el Plan Estratégico de las Tecnologías de la Información y Comunicaciones – PETI, con el fin de dar cumplimiento al Decreto único reglamentario de función pública número 1083 de 2015 y del Decreto 612 de 2018 (Por el cual se fijan directrices para la integración de los planes institucionales y estratégicos al Plan de Acción por parte de las entidades del Estado). Así mismo la estructuración de este PETI da cumplimiento al Decreto 415 de 2016, el cual plantea la inclusión de lineamientos para el fortalecimiento institucional en materia de tecnologías de la información y las comunicaciones, los cuales deben ser tenidos en cuenta para el fortalecimiento institucional y ejecución de los planes, programas y proyectos de tecnologías y sistemas de información. Finalmente, este documento también da cumplimiento con el Decreto 1008 del 2018 donde se establecen los lineamientos generales de la política de Gobierno Digital.</t>
  </si>
  <si>
    <t xml:space="preserve">Se realizó revisión de la plataforma SUIT, adicionalmente se actualizó el trámite de paz y salvo con los links y mejoras tecnológicas realizada por la Oficina de TICS, también se evidencia el nuevo logo de la entidad.
http://visor.suit.gov.co/VisorSUIT/index.jsf?FI=7641
</t>
  </si>
  <si>
    <r>
      <t xml:space="preserve">Se socializó en el correo Institucional Comunicaciones del día jueves 30 de abril de 2020, y en la intranet en el enlace http://intranet.supertransporte.gov.co/Nueva Cadena de Valor/files/DE-PO-01%20Politica%20ARO.pdf, se publicó la Política de Administración del Riesgo definida de acuerdo con la normatividad vigente, adoptada y socializada en la Superintendencia de Transporte bajo la Resolución 12263 del 07 de noviembre de 2019 “Por la cual se adopta la Política de Administración del Riesgo en la Superintendencia de Transporte”. 
</t>
    </r>
    <r>
      <rPr>
        <b/>
        <sz val="11"/>
        <color theme="1"/>
        <rFont val="Arial Narrow"/>
        <family val="2"/>
      </rPr>
      <t>Recomendación</t>
    </r>
    <r>
      <rPr>
        <sz val="11"/>
        <color theme="1"/>
        <rFont val="Arial Narrow"/>
        <family val="2"/>
      </rPr>
      <t>; Realizar la socialización externa.</t>
    </r>
  </si>
  <si>
    <r>
      <t xml:space="preserve">Se evidenció en Acta No. 3 del 13 de octubre de 2020, en el orden del día el numeral 3.7.1 Evaluación del Riesgo - Aprobación del Mapa de Riesgos Institucional, en el desarrollo de la reunión al abordar el punto 3.7.1 informan que se realiza la presentación de los ajustes al mapa de riesgos institucional aprobado.
Se evidenció que el acta firmada por la presidenta del comité y por el secretario Técnico del comité.
Recomendación: 
Realizar la identificación de riesgos y controles acorde con la dinámica o cambios normativos o del entorno que impacten sobre de la entidad.
</t>
    </r>
    <r>
      <rPr>
        <b/>
        <sz val="11"/>
        <color theme="1"/>
        <rFont val="Arial Narrow"/>
        <family val="2"/>
      </rPr>
      <t>Recomendaciones:</t>
    </r>
    <r>
      <rPr>
        <sz val="11"/>
        <color theme="1"/>
        <rFont val="Arial Narrow"/>
        <family val="2"/>
      </rPr>
      <t xml:space="preserve">
 - El acta debe contar con la aprobación por parte de los integrantes del Comité Institucional de Gestión y Desempeño de la aprobación del Mapa de Riesgos Institucional consolidado.
 - El acta debe ser firmada por todos los miembros del Comité Institucional de Gestión y Desempeño.</t>
    </r>
  </si>
  <si>
    <r>
      <t xml:space="preserve">Se evidenció: </t>
    </r>
    <r>
      <rPr>
        <b/>
        <sz val="11"/>
        <color theme="1"/>
        <rFont val="Arial Narrow"/>
        <family val="2"/>
      </rPr>
      <t xml:space="preserve">Delegatura de Concesiones e Infraestructura: </t>
    </r>
    <r>
      <rPr>
        <sz val="11"/>
        <color theme="1"/>
        <rFont val="Arial Narrow"/>
        <family val="2"/>
      </rPr>
      <t xml:space="preserve">No se observó evidencia para realizar el seguimiento a los riesgos de corrupción. </t>
    </r>
    <r>
      <rPr>
        <b/>
        <sz val="11"/>
        <color theme="1"/>
        <rFont val="Arial Narrow"/>
        <family val="2"/>
      </rPr>
      <t xml:space="preserve">Delegatura de Protección al Usuario: </t>
    </r>
    <r>
      <rPr>
        <sz val="11"/>
        <color theme="1"/>
        <rFont val="Arial Narrow"/>
        <family val="2"/>
      </rPr>
      <t xml:space="preserve">Las evidencias allegadas no soportan si hubo seguimiento a los riesgos de corrupción.
</t>
    </r>
    <r>
      <rPr>
        <b/>
        <sz val="11"/>
        <color theme="1"/>
        <rFont val="Arial Narrow"/>
        <family val="2"/>
      </rPr>
      <t xml:space="preserve">OTIC: </t>
    </r>
    <r>
      <rPr>
        <sz val="11"/>
        <color theme="1"/>
        <rFont val="Arial Narrow"/>
        <family val="2"/>
      </rPr>
      <t xml:space="preserve">Se evidenció informe Reporte Semana FortiWeb Superintendencia de Transporte donde realizan seguimiento a los ataque ciberneticos generados a la Entidad. </t>
    </r>
    <r>
      <rPr>
        <b/>
        <sz val="11"/>
        <color theme="1"/>
        <rFont val="Arial Narrow"/>
        <family val="2"/>
      </rPr>
      <t xml:space="preserve">Oficina Asesora Jurídica: </t>
    </r>
    <r>
      <rPr>
        <sz val="11"/>
        <color theme="1"/>
        <rFont val="Arial Narrow"/>
        <family val="2"/>
      </rPr>
      <t xml:space="preserve">No se presentó evidencias del seguimiento a riesgos de corrupción.
</t>
    </r>
    <r>
      <rPr>
        <b/>
        <sz val="11"/>
        <color theme="1"/>
        <rFont val="Arial Narrow"/>
        <family val="2"/>
      </rPr>
      <t>Delegatura de Tránsito y Transporte Terrestre:</t>
    </r>
    <r>
      <rPr>
        <sz val="11"/>
        <color theme="1"/>
        <rFont val="Arial Narrow"/>
        <family val="2"/>
      </rPr>
      <t xml:space="preserve">  Se evidenció campañas sobre corrupción "CAPACITACIÓN ÉTICA Y BUEN GOBIERNO DELEGATURA DE TRÁNSITO Y TRANSPORTE TERRESTRE 9 DE OCTUBRE DE 2020", seguimiento a visitas "APOYO PARA LA REALIZACIÓN DE VISITAS DISPUESTOS EN LA PLATAFORMA DE TEAMS". </t>
    </r>
    <r>
      <rPr>
        <b/>
        <sz val="11"/>
        <color theme="1"/>
        <rFont val="Arial Narrow"/>
        <family val="2"/>
      </rPr>
      <t>Atención al Ciudadano:</t>
    </r>
    <r>
      <rPr>
        <sz val="11"/>
        <color theme="1"/>
        <rFont val="Arial Narrow"/>
        <family val="2"/>
      </rPr>
      <t xml:space="preserve">  No se observó evidencia.
</t>
    </r>
    <r>
      <rPr>
        <b/>
        <sz val="11"/>
        <color theme="1"/>
        <rFont val="Arial Narrow"/>
        <family val="2"/>
      </rPr>
      <t>Talento Humano:</t>
    </r>
    <r>
      <rPr>
        <sz val="11"/>
        <color theme="1"/>
        <rFont val="Arial Narrow"/>
        <family val="2"/>
      </rPr>
      <t xml:space="preserve">  Se evidenció seguimiento a posibles riesgos en  liquidación de la nòmina de la Entidad. </t>
    </r>
    <r>
      <rPr>
        <b/>
        <sz val="11"/>
        <color theme="1"/>
        <rFont val="Arial Narrow"/>
        <family val="2"/>
      </rPr>
      <t>Equipo de Comunicaciones:</t>
    </r>
    <r>
      <rPr>
        <sz val="11"/>
        <color theme="1"/>
        <rFont val="Arial Narrow"/>
        <family val="2"/>
      </rPr>
      <t xml:space="preserve"> No se observó evidencia. </t>
    </r>
    <r>
      <rPr>
        <b/>
        <sz val="11"/>
        <color theme="1"/>
        <rFont val="Arial Narrow"/>
        <family val="2"/>
      </rPr>
      <t xml:space="preserve">Control Interno Disciplinario: </t>
    </r>
    <r>
      <rPr>
        <sz val="11"/>
        <color theme="1"/>
        <rFont val="Arial Narrow"/>
        <family val="2"/>
      </rPr>
      <t xml:space="preserve">Se evidenció actas de reunión donde se realiza seguimiento a los expedientes a cargo de CID y programación de las actividades.
</t>
    </r>
    <r>
      <rPr>
        <b/>
        <sz val="11"/>
        <color theme="1"/>
        <rFont val="Arial Narrow"/>
        <family val="2"/>
      </rPr>
      <t>Recomendación:</t>
    </r>
    <r>
      <rPr>
        <sz val="11"/>
        <color theme="1"/>
        <rFont val="Arial Narrow"/>
        <family val="2"/>
      </rPr>
      <t xml:space="preserve">
 - Realizar el monitoreo de los riesgos por parte de cada responsable de proceso (lìnea de defensa) e informar la OAP en caso de requerir ajustes.
- Presentar evidencias del seguimiento realizado por el dueño del proceso  a los riesgos de corrupción de cada proceso.</t>
    </r>
  </si>
  <si>
    <r>
      <t xml:space="preserve">Se evidenció en la columna F con título "Responsable: Todas las Áreas de la Supertransporte", la Entidad en la cadena de valor se basa en procesos y no por depencencias.
Se evidenció  en la cadena de valor de la Superintendencia de Transporte los mapas de riesgos de los procesos:
</t>
    </r>
    <r>
      <rPr>
        <b/>
        <sz val="11"/>
        <color theme="1"/>
        <rFont val="Arial Narrow"/>
        <family val="2"/>
      </rPr>
      <t>PROCESOS ESTRATÉGICOS</t>
    </r>
    <r>
      <rPr>
        <sz val="11"/>
        <color theme="1"/>
        <rFont val="Arial Narrow"/>
        <family val="2"/>
      </rPr>
      <t xml:space="preserve">
 - Direccionamiento Estratégico: Documento Mapa de Riesgos firmado y mapa de riesgos publicado
 - Gestión del Conocimiento y la Innovación: No se evidenció Documneto Mapa de Riesgos firmado, ni el mapa de riesgos publicado.
 - Gestión de Comunicaciones: No se evidenció Documento firmado, se evidenció mapa de riesgos publicado
 - Gestión TICS: No se evidenció Documento Mapa de Riesgos firmado, se evidenció Mapa de Riesgos.
</t>
    </r>
    <r>
      <rPr>
        <b/>
        <sz val="11"/>
        <color theme="1"/>
        <rFont val="Arial Narrow"/>
        <family val="2"/>
      </rPr>
      <t xml:space="preserve">PROCESOS MISIONALES: </t>
    </r>
    <r>
      <rPr>
        <sz val="11"/>
        <color theme="1"/>
        <rFont val="Arial Narrow"/>
        <family val="2"/>
      </rPr>
      <t xml:space="preserve">No se encuentra actualizado los procesos misionales ni los mapas de cada proceso, actualmente se encuentran los Procesos: Supervisión de la prestación del servicio público de transporte y Protección a los usuarios del sector transporte.
 -  No se evidenció Mapa de riesgo del proceso, ni el documento del Mapa de Riesgos firmado para los procesos: Vigilancia, Inspección y Control.
La documentación que se encuentra en la carpeta Mapa de Riesgos se encuentran Mapas de Riesgos de las Delegadas y evidencia.
</t>
    </r>
    <r>
      <rPr>
        <b/>
        <sz val="11"/>
        <color theme="1"/>
        <rFont val="Arial Narrow"/>
        <family val="2"/>
      </rPr>
      <t>PROCESOS DE APOYO:</t>
    </r>
    <r>
      <rPr>
        <sz val="11"/>
        <color theme="1"/>
        <rFont val="Arial Narrow"/>
        <family val="2"/>
      </rPr>
      <t xml:space="preserve">
 - Gestión de relacionamiento Ciudadano: Se evidenció Documento Mapa de Riesgo firmano, no legible y Mapa de Riesgo en Excel.
 - Gestión Administrativa: Se evidenció Documento PDF Mapa de Riesgo firmado, no legible.
 - Gestión Jurídica: Se evidenció Documento Mapa de Riego firmado por el responsable del proceso, no se evidenció Mapa de Riesgo en Excel.
 - Gestión Talento Humano: No se evidenció Documento Mapa de Riego firmado por el responsable del proceso, se evidenció Mapa de Riesgo en Excel.
 - Gestión Contractual: Se evidenció Documento Mapa de Riego firmado por el responsable del proceso y por el participante se observó firma, no se observó el nombre, documento no es legible, se evidenció Mapa de Riesgo en Excel.
 - Gestión Financiera: Se evidenció Documento Mapa de Riego firmado por el responsable del proceso y por el participante se observó firma, no se observó el nombre, documento no es legible, se evidenció Mapa de Riesgo en Excel.
 - Gestión Documental: Se evidenció Documento Mapa de Riego de Notificaciones y Gestión Documental firmado por el responsable del proceso y por el participante, no se observó la firma en el nombre, documento no es legible y se evidenció Mapa de Riesgo en Excel de Notificaciones y Gestión Documental.
</t>
    </r>
    <r>
      <rPr>
        <b/>
        <sz val="11"/>
        <color theme="1"/>
        <rFont val="Arial Narrow"/>
        <family val="2"/>
      </rPr>
      <t>PROCESOS DE EVALUACIÓN Y CONTROL</t>
    </r>
    <r>
      <rPr>
        <sz val="11"/>
        <color theme="1"/>
        <rFont val="Arial Narrow"/>
        <family val="2"/>
      </rPr>
      <t xml:space="preserve">
 - Seguimiento y Evaluación Independiente a la Gestión Institucional: Se evidenció Documento Mapa de Riego firmado por el responsable del proceso y por los participantes al lado de su correspondiente nombre, documento no es legible, se evidenció Mapa de Riesgo en Excel.
 - Control Interno Contable: Se evidenció Documento Mapa de Riego firmado por el responsable del proceso y por los participantes al lado de su correspondiente nombre, documento no es legible, se evidenció Mapa de Riesgo en Excel.
</t>
    </r>
    <r>
      <rPr>
        <b/>
        <sz val="11"/>
        <color theme="1"/>
        <rFont val="Arial Narrow"/>
        <family val="2"/>
      </rPr>
      <t>Recomendación:</t>
    </r>
    <r>
      <rPr>
        <sz val="11"/>
        <color theme="1"/>
        <rFont val="Arial Narrow"/>
        <family val="2"/>
      </rPr>
      <t xml:space="preserve">
 - Se observaron los mapas de riesgos, no obstante, acorde con la politica de riesgos y la cadena de valor actualizada, se deberán actualizar los mapas de riesgos de los procesos y el mapa de riesgos institucional.
 - Los documentos publicados en Excel deben tener seguridad para que no sean modificados.</t>
    </r>
  </si>
  <si>
    <r>
      <t xml:space="preserve"> - Tablero BI sobre PQRs, para consulta interno de los Direcctivos de la Entidad.
 - Consulta estado PQRs al ciudadano en el enlace http://aplicaciones.supertransporte.gov.co/connecta/ConsultaPQRUnificado se consulta el estado de la PQRs.
 - Contratación Orfeo ARGO GPL V4.5,</t>
    </r>
    <r>
      <rPr>
        <b/>
        <sz val="11"/>
        <rFont val="Arial Narrow"/>
        <family val="2"/>
      </rPr>
      <t xml:space="preserve"> </t>
    </r>
    <r>
      <rPr>
        <sz val="11"/>
        <rFont val="Arial Narrow"/>
        <family val="2"/>
      </rPr>
      <t>31 diciembre 2020 en producción, se encuentra en etapa de afinamiento(parametrización, perfiles) y al usuario final se habilita el acceso al aplicativo a partir del 25 de enero de 2021.</t>
    </r>
  </si>
  <si>
    <t xml:space="preserve">Se publicó en la página Web de la Superintendencia de Transporte la publicación del Plan Anticorrupción y Mapa de Riesgos para la vigencia 2020 y el seguimiento respectivo con corte 31 de diciembre de 2020. Link https://www.supertransporte.gov.co/index.php/informes-de-gestion-evaluacion-y-auditoria
numeral 7. 
https://www.supertransporte.gov.co/index.php/informes-de-gestion-evaluacion-y-auditoria/#informes_seguimiento/PAAC a 31 dic2020_seguimiento OCI.xlsx
</t>
  </si>
  <si>
    <r>
      <t>Segùn lo registrado por la OAP, en el PAA, se realizò el análisis del código fuente del sistema VIGIA, logrando establecer una lìnea base para desarrollo, en el link:   https://supertransporte-my.sharepoint.com/:f:/g/personal/angelapena_supertransporte_gov_co/EimgQUrODjlLpt6891TmAjoBcVQobjiXHFwyBbYSTYbnzQ?e=aCFea6, se evidencia las siguientes evidencias: 
1,  20206300055173  del 13 de octubre de 2020, con asunto: "</t>
    </r>
    <r>
      <rPr>
        <i/>
        <sz val="11"/>
        <rFont val="Arial Narrow"/>
        <family val="2"/>
      </rPr>
      <t>Solicitud de ajustes al Módulo de inscripción y registro de operador portuario del Sistema Nacional de Supervisión al Transporte – VIGIA, que aún están pendientes de resolve</t>
    </r>
    <r>
      <rPr>
        <sz val="11"/>
        <rFont val="Arial Narrow"/>
        <family val="2"/>
      </rPr>
      <t>r"
2, archivo denominado "Trámites AmbienteDevVigiaCobroactivo", se observò documento titulado "</t>
    </r>
    <r>
      <rPr>
        <i/>
        <sz val="11"/>
        <rFont val="Arial Narrow"/>
        <family val="2"/>
      </rPr>
      <t>CONFIGURACION DE AMBIENTE DE DESARROLLO PARA EL PROYECTO“VIGIA COBRO COACTIV</t>
    </r>
    <r>
      <rPr>
        <sz val="11"/>
        <rFont val="Arial Narrow"/>
        <family val="2"/>
      </rPr>
      <t>O" de fecha diciembre 2020.
3, archivo denominado "Trámites AmbienteDevVigiaMantenimiento" se observò archivo en pdf, titulado "</t>
    </r>
    <r>
      <rPr>
        <i/>
        <sz val="11"/>
        <rFont val="Arial Narrow"/>
        <family val="2"/>
      </rPr>
      <t>CONFIGURACION DE AMBIENTE DE DESARROLLO PARA EL PROYECTO
“VIGIA MANTENIMIENTO”</t>
    </r>
    <r>
      <rPr>
        <sz val="11"/>
        <rFont val="Arial Narrow"/>
        <family val="2"/>
      </rPr>
      <t>"
4. archivo en pdf denominado "</t>
    </r>
    <r>
      <rPr>
        <i/>
        <sz val="11"/>
        <rFont val="Arial Narrow"/>
        <family val="2"/>
      </rPr>
      <t>Trámites AmbienteDevVigiaNuevosModulos</t>
    </r>
    <r>
      <rPr>
        <sz val="11"/>
        <rFont val="Arial Narrow"/>
        <family val="2"/>
      </rPr>
      <t>", titulado "</t>
    </r>
    <r>
      <rPr>
        <i/>
        <sz val="11"/>
        <rFont val="Arial Narrow"/>
        <family val="2"/>
      </rPr>
      <t>CONFIGURACION DE AMBIENTE DE DESARROLLO PARA EL PROYECTO
“VIGIA NUEVOS MODULO</t>
    </r>
    <r>
      <rPr>
        <sz val="11"/>
        <rFont val="Arial Narrow"/>
        <family val="2"/>
      </rPr>
      <t xml:space="preserve">S”
En los documentos relacionados anteriormente se observò que en el aplicativo Vigia módulo operador Portuario, SE VALIDO LAS MODIFICACIONES DE LA HERRAMIENTA Y  se implementó las soluciones para el trámite de inscripción y registro de Operador Portuario.
</t>
    </r>
    <r>
      <rPr>
        <b/>
        <sz val="11"/>
        <rFont val="Arial Narrow"/>
        <family val="2"/>
      </rPr>
      <t>Recomendación</t>
    </r>
    <r>
      <rPr>
        <sz val="11"/>
        <rFont val="Arial Narrow"/>
        <family val="2"/>
      </rPr>
      <t xml:space="preserve">
Realizar los ajustes y/o mejoras que se vayan identificando con los registros de operadores portuarios, maritimos y fluviales.
Verificar la redacción de las actividades, detallar la cantidad de actividades a ejecutar por  período e identificar y documentar las  mejoras a implementar en el aplicativo VIGIA.</t>
    </r>
  </si>
  <si>
    <r>
      <t xml:space="preserve">Se observó en página web  link https://www.supertransporte.gov.co/index.php/que-quieres-saber-de-la-st/, en el icono denominado “Certificado paz y salvo financiero” que ingresa a “Consulta Estado de Cuenta o Paz y Salvo Financiero”; es de anotar que se advierte al vigilado que el paz y salvo se generará solamente para los supervisados que se encuentren al día con sus obligaciones, en caso contrario se expedirá certificado de "Estado de cuenta".
AOP- El trámite ya está en línea y funcionando, la actualización en el SUIT tiene un proceso de aprobación por parte de Función Pública.
</t>
    </r>
    <r>
      <rPr>
        <b/>
        <sz val="11"/>
        <rFont val="Arial Narrow"/>
        <family val="2"/>
      </rPr>
      <t xml:space="preserve">Recomendación
</t>
    </r>
    <r>
      <rPr>
        <sz val="11"/>
        <rFont val="Arial Narrow"/>
        <family val="2"/>
      </rPr>
      <t>Realizar la verificación si se requiere generar paz y salvo por concepto de tasa de vigilancia, dado que al revisar los estados financieros de la entidad, se observa el registro de saldos por este concepto. Y adicionalmente, verificar si deben incluir la generación del trámite de paz y salvo por contribución especial, según lo reflejado en los estados financieros y los trámites o Procedimientos administrativos que deben estar registrados en el SUIT viabilizados por el Departamento Administrativo de la Función Pública.</t>
    </r>
  </si>
  <si>
    <r>
      <t xml:space="preserve">La OTIC realizó levantamiento de información con experto en JAVA y con QUIPUX para establecer la última versión de los módulos del Aplicativo Institucional VIGIA, el objetivo establecer la línea base del código fuente para realizar los desarrollos correspondientes a los requerimientos realizados por los dueños de procesos. Esta línea base de código fuente ya se encuentra en repositorio en los servidores de la Entidad, esta información quedó documentada en PDF denominados Trámites AmbienteDevVigiaCobroactivo.pdf, Trámites AmbienteDevVigiaMantenimiento.pdf y Trámites AmbienteDevVigiaNuevosModulos.pdf
</t>
    </r>
    <r>
      <rPr>
        <b/>
        <sz val="11"/>
        <rFont val="Arial Narrow"/>
        <family val="2"/>
      </rPr>
      <t xml:space="preserve">Recomendación
</t>
    </r>
    <r>
      <rPr>
        <sz val="11"/>
        <color rgb="FFC00000"/>
        <rFont val="Arial Narrow"/>
        <family val="2"/>
      </rPr>
      <t xml:space="preserve">
</t>
    </r>
    <r>
      <rPr>
        <sz val="11"/>
        <color theme="1"/>
        <rFont val="Arial Narrow"/>
        <family val="2"/>
      </rPr>
      <t>Realizar levantmiento de requerimientos con el usuario final de acuerdo a la normatividad vigente para la implementación de las mejoras y mecanismos de control de auditoría implementados en el software para cada módulo.</t>
    </r>
  </si>
  <si>
    <r>
      <t xml:space="preserve">
Se verificó en la página web de la Supertransporte y se observó la implementación del chat virtual, tiene habilitados los iconos en la parte media e izquierda que ayuda a los ciudadanos para alternar el contraste y tamaño de la letra, sin embargo, no se evidenció cuál es la solución para las personas con discapacidad auditiva,  adultos mayores, niños, etnias y otros grupos de valor.
</t>
    </r>
    <r>
      <rPr>
        <b/>
        <sz val="11"/>
        <color theme="1"/>
        <rFont val="Arial Narrow"/>
        <family val="2"/>
      </rPr>
      <t xml:space="preserve">Recomendación:
</t>
    </r>
    <r>
      <rPr>
        <sz val="11"/>
        <color theme="1"/>
        <rFont val="Arial Narrow"/>
        <family val="2"/>
      </rPr>
      <t>Implementar las soluciones de comunicación para las distintas condiciones de discapacidad y otros grupos de valor.</t>
    </r>
  </si>
  <si>
    <r>
      <t xml:space="preserve">El Grupo de Atención al Ciudadano, remitió como evidencia archivo excel denominado  "Indicador Efectividad revisado y ajustado (1).xlsx" corresponde al indicacador "Satisfacción del Ciudadano", la cual presenta una periodicidad  en la ficha técnica del indicador mensual y en la evidencia allegada la periodicidad es bimensual.
</t>
    </r>
    <r>
      <rPr>
        <b/>
        <sz val="11"/>
        <color theme="1"/>
        <rFont val="Arial Narrow"/>
        <family val="2"/>
      </rPr>
      <t xml:space="preserve">Recomendaciones:
</t>
    </r>
    <r>
      <rPr>
        <sz val="11"/>
        <color theme="1"/>
        <rFont val="Arial Narrow"/>
        <family val="2"/>
      </rPr>
      <t>Realizar seguimiento del indicador Satisfacción del ciudadano con la periodicidad mensual acorde con lo establecido en la ficha técnica del indicador, dado que los soportes que enviaron como evidencia la medición se realizó bimensual.
Hacer el análisis de datos de los resultados de la meta del indicador e implementar los resultados correspondientes para asegurar el nivel de satisfacción de los ciudadanos con la gestión de las peticiones por parte de la Entidad.</t>
    </r>
  </si>
  <si>
    <r>
      <t xml:space="preserve">Fecha de Publicación:
</t>
    </r>
    <r>
      <rPr>
        <sz val="11"/>
        <color theme="1"/>
        <rFont val="Arial Narrow"/>
        <family val="2"/>
      </rPr>
      <t>31-01-2020</t>
    </r>
  </si>
  <si>
    <r>
      <rPr>
        <b/>
        <sz val="11"/>
        <color indexed="8"/>
        <rFont val="Arial Narrow"/>
        <family val="2"/>
      </rPr>
      <t>Subcomponente 1</t>
    </r>
    <r>
      <rPr>
        <sz val="11"/>
        <color indexed="8"/>
        <rFont val="Arial Narrow"/>
        <family val="2"/>
      </rPr>
      <t xml:space="preserve">                                                                                         Lineamientos de Transparencia Activa</t>
    </r>
  </si>
  <si>
    <r>
      <t xml:space="preserve">Se verificó la información de las publicaciones que se debían realizar a 31 de enero y se realiza verificación aleatoria a la información publicada en el boton de transparencia mensualmente.
</t>
    </r>
    <r>
      <rPr>
        <i/>
        <sz val="11"/>
        <rFont val="Arial Narrow"/>
        <family val="2"/>
      </rPr>
      <t>(Las evidencias se encuentran en el computador de la Funcionaria Isable Rodríguez en la Oficina)</t>
    </r>
  </si>
  <si>
    <r>
      <t xml:space="preserve">Se observó la actualización https://www.supertransporte.gov.co/index.php/contactenos/
No obstante, en el ìtem 2. Información de interés- Estadísticas PQRS (verificar si corresponde a lo publicado en el ítem 10); la  caracterización de vigilados (publicada corresponde a 2018), se encuentra desactualizada. 
</t>
    </r>
    <r>
      <rPr>
        <b/>
        <sz val="11"/>
        <rFont val="Arial Narrow"/>
        <family val="2"/>
      </rPr>
      <t>Recomendación</t>
    </r>
    <r>
      <rPr>
        <sz val="11"/>
        <rFont val="Arial Narrow"/>
        <family val="2"/>
      </rPr>
      <t>: Actualizar el mapa con la ubicación de la Superintendencia en el botón de transparencia, la dirección de la nueva ubicación está correcta, el mapa muestra la anterior dirección.
Realizar oportunamente la publicación de la informacion en el botón de transparencia.</t>
    </r>
  </si>
  <si>
    <r>
      <rPr>
        <sz val="11"/>
        <rFont val="Arial Narrow"/>
        <family val="2"/>
      </rPr>
      <t>Se observó en evidencia denominada "</t>
    </r>
    <r>
      <rPr>
        <i/>
        <sz val="11"/>
        <rFont val="Arial Narrow"/>
        <family val="2"/>
      </rPr>
      <t>Evidencias_Hojas_Vida_DAFP</t>
    </r>
    <r>
      <rPr>
        <sz val="11"/>
        <rFont val="Arial Narrow"/>
        <family val="2"/>
      </rPr>
      <t>" imagen con actualización de 272 hojas de vida en el SIGEP, se observó en cuadros excel, monitoreo de actualización hojas de vida de vinculación, desvinculación, con corte a diciembre 2020. No obstante la OCI verificará lo correspondiente en el informe de seguimiento al SIGEP del cuarto trimestre de 2020.</t>
    </r>
    <r>
      <rPr>
        <b/>
        <sz val="11"/>
        <color rgb="FFFF0000"/>
        <rFont val="Arial Narrow"/>
        <family val="2"/>
      </rPr>
      <t xml:space="preserve">
</t>
    </r>
    <r>
      <rPr>
        <b/>
        <sz val="11"/>
        <rFont val="Arial Narrow"/>
        <family val="2"/>
      </rPr>
      <t xml:space="preserve">Recomendación:
</t>
    </r>
    <r>
      <rPr>
        <sz val="11"/>
        <rFont val="Arial Narrow"/>
        <family val="2"/>
      </rPr>
      <t>Proporcionar debidamente marcadas  las evidencias de acuerdo a a las  actividades y metas planteadas en el PAAC.</t>
    </r>
  </si>
  <si>
    <r>
      <rPr>
        <b/>
        <sz val="11"/>
        <color indexed="8"/>
        <rFont val="Arial Narrow"/>
        <family val="2"/>
      </rPr>
      <t xml:space="preserve">Subcomponente 2                                                                                          </t>
    </r>
    <r>
      <rPr>
        <sz val="11"/>
        <color indexed="8"/>
        <rFont val="Arial Narrow"/>
        <family val="2"/>
      </rPr>
      <t xml:space="preserve"> Lineamientos de Transparencia Pasiva</t>
    </r>
  </si>
  <si>
    <r>
      <t xml:space="preserve">La OAP remitió evidencias denominadas </t>
    </r>
    <r>
      <rPr>
        <i/>
        <sz val="11"/>
        <color theme="1"/>
        <rFont val="Arial Narrow"/>
        <family val="2"/>
      </rPr>
      <t>"2.1. Correo actualización Procedimiento de Gestión de PQRSD" y "correo videos PQRSD"</t>
    </r>
    <r>
      <rPr>
        <sz val="11"/>
        <color theme="1"/>
        <rFont val="Arial Narrow"/>
        <family val="2"/>
      </rPr>
      <t xml:space="preserve">
Se observó que se realizó campaña a través del correo de Comunicaciones enviado para todos los funcionarios de la entidad, con fecha del  20 de noviembre , donde incluía el vídeo que se encuentra en el siguiente link https://supertransporte.gov.co/documentos/2020/Agosto/Atencionciudadano_27/VID-20200827-WA0006.mp4 Se adjunta la evidencia del correo enviado a través de Comunicaciones Supertransporte. </t>
    </r>
  </si>
  <si>
    <r>
      <rPr>
        <b/>
        <sz val="11"/>
        <color indexed="8"/>
        <rFont val="Arial Narrow"/>
        <family val="2"/>
      </rPr>
      <t xml:space="preserve">Subcomponente 3                                                                                             </t>
    </r>
    <r>
      <rPr>
        <sz val="11"/>
        <color indexed="8"/>
        <rFont val="Arial Narrow"/>
        <family val="2"/>
      </rPr>
      <t>Elaboración los Instrumentos de Gestión de la Información</t>
    </r>
  </si>
  <si>
    <r>
      <t xml:space="preserve"> - Actualización de la Política de Seguridad y Privacidad de la información.
En el siguiente link se observó documento denominado </t>
    </r>
    <r>
      <rPr>
        <i/>
        <sz val="11"/>
        <color theme="1"/>
        <rFont val="Arial Narrow"/>
        <family val="2"/>
      </rPr>
      <t>"PLAN ESTRATÉGICO DE SEGURIDAD Y PRIVACIDAD DE LA INFORMACIÓN" V1, de fecha noviembre de 2020.</t>
    </r>
    <r>
      <rPr>
        <sz val="11"/>
        <color theme="1"/>
        <rFont val="Arial Narrow"/>
        <family val="2"/>
      </rPr>
      <t xml:space="preserve">
 - Generación y publicación del Plan Estratégico de Seguridad y Privacidad de la Información - PESI.
https://www.supertransporte.gov.co/documentos/2020/Diciembre/OTIC_21/PLAN-DE-SEGURIDAD-Y-PRIVACIDAD-DE-LA-INFORMACION-PESI-1.0-2020-2022.pdf </t>
    </r>
  </si>
  <si>
    <r>
      <rPr>
        <b/>
        <sz val="11"/>
        <color indexed="8"/>
        <rFont val="Arial Narrow"/>
        <family val="2"/>
      </rPr>
      <t xml:space="preserve">Subcomponente 4                                                                                        </t>
    </r>
    <r>
      <rPr>
        <sz val="11"/>
        <color indexed="8"/>
        <rFont val="Arial Narrow"/>
        <family val="2"/>
      </rPr>
      <t xml:space="preserve">   Criterio diferencial de accesibilidad</t>
    </r>
  </si>
  <si>
    <r>
      <rPr>
        <b/>
        <sz val="11"/>
        <color indexed="8"/>
        <rFont val="Arial Narrow"/>
        <family val="2"/>
      </rPr>
      <t xml:space="preserve">Subcomponente 5                                                                                      </t>
    </r>
    <r>
      <rPr>
        <sz val="11"/>
        <color indexed="8"/>
        <rFont val="Arial Narrow"/>
        <family val="2"/>
      </rPr>
      <t xml:space="preserve">   Monitoreo del Acceso a la Información Pública</t>
    </r>
  </si>
  <si>
    <t xml:space="preserve">Los informes se elaboran y se publican semestralmente, en la página se encuentra publicado el Informe del Primer Semestre de PQRS de 2020, el cual se puede evidenciar en el link https://www.supertransporte.gov.co/documentos/2020/Julio/Atencionciudadano_04/Informe-de-PQRDS-PRIMER-SEMESTRE-2020.pdf El informe del segundo semestre de 2020 será publicado durante el mes de enero de 2021. </t>
  </si>
  <si>
    <t>Los informes se elaboran y se publican semestralmente, en la página se encuentra publicado el Informe del segundo semestre de PQRS de 2020,en el link: https://www.supertransporte.gov.co/documentos/2021/Enero/Atencionciudadano_12/Informe-de-PQRDS-2-SEMESTRE2020.pdf</t>
  </si>
  <si>
    <r>
      <rPr>
        <b/>
        <sz val="11"/>
        <color indexed="8"/>
        <rFont val="Arial Narrow"/>
        <family val="2"/>
      </rPr>
      <t xml:space="preserve">Subcomponente 1
</t>
    </r>
    <r>
      <rPr>
        <sz val="11"/>
        <color indexed="8"/>
        <rFont val="Arial Narrow"/>
        <family val="2"/>
      </rPr>
      <t xml:space="preserve">Estructura administrativa y Direccionamiento estratégico </t>
    </r>
  </si>
  <si>
    <r>
      <rPr>
        <b/>
        <sz val="11"/>
        <color indexed="8"/>
        <rFont val="Arial Narrow"/>
        <family val="2"/>
      </rPr>
      <t>Subcomponente 2</t>
    </r>
    <r>
      <rPr>
        <sz val="11"/>
        <color indexed="8"/>
        <rFont val="Arial Narrow"/>
        <family val="2"/>
      </rPr>
      <t xml:space="preserve">
Fortalecimiento de los canales de atención</t>
    </r>
  </si>
  <si>
    <r>
      <rPr>
        <b/>
        <sz val="11"/>
        <color indexed="8"/>
        <rFont val="Arial Narrow"/>
        <family val="2"/>
      </rPr>
      <t xml:space="preserve">Subcomponente 3
</t>
    </r>
    <r>
      <rPr>
        <sz val="11"/>
        <color indexed="8"/>
        <rFont val="Arial Narrow"/>
        <family val="2"/>
      </rPr>
      <t>Talento humano</t>
    </r>
  </si>
  <si>
    <r>
      <t>La Supertransporte y la Universidad Nacional de Colombia celebraron contrato interadministrativo No.233 del 27 de mayo de 2020, en cumplimiento de lo dispuesto en el Plan Institucional de Capacitación – PIC para la vigencia 2020", por consiguiente se realizó la capacitación relacionada con el fortalecimiento de las competencias de los servidores públicos que atienden directamente a los ciudadanos denominada "Etica y Buen Gobierno" con una duranción de 6 horas, las cuales se dividieron entre 3 grupos con duración de 2 horas cada uno, grupo objetivo: servidores públicos de la Superintendencia de Transporte, por medio de la plataforma google meet, en el horario de 7:00 am a 1:00 pm., el 9 de octubre del 2020.</t>
    </r>
    <r>
      <rPr>
        <sz val="11"/>
        <color rgb="FFFF0000"/>
        <rFont val="Arial Narrow"/>
        <family val="2"/>
      </rPr>
      <t xml:space="preserve"> (Evidencia: se adjunta banner de invitación a la capacitación y listado de asistencia) </t>
    </r>
    <r>
      <rPr>
        <b/>
        <sz val="11"/>
        <color rgb="FFFF0000"/>
        <rFont val="Arial Narrow"/>
        <family val="2"/>
      </rPr>
      <t>NO SE ANEXO EVIDENCIA</t>
    </r>
  </si>
  <si>
    <r>
      <rPr>
        <b/>
        <sz val="11"/>
        <color indexed="8"/>
        <rFont val="Arial Narrow"/>
        <family val="2"/>
      </rPr>
      <t xml:space="preserve">Subcomponente 4
</t>
    </r>
    <r>
      <rPr>
        <sz val="11"/>
        <color indexed="8"/>
        <rFont val="Arial Narrow"/>
        <family val="2"/>
      </rPr>
      <t>Normativo y procedimental</t>
    </r>
  </si>
  <si>
    <r>
      <rPr>
        <b/>
        <sz val="11"/>
        <color indexed="8"/>
        <rFont val="Arial Narrow"/>
        <family val="2"/>
      </rPr>
      <t xml:space="preserve">Subcomponente 5
</t>
    </r>
    <r>
      <rPr>
        <sz val="11"/>
        <color indexed="8"/>
        <rFont val="Arial Narrow"/>
        <family val="2"/>
      </rPr>
      <t>Relacionamiento con el ciudadano</t>
    </r>
  </si>
  <si>
    <r>
      <t>Se observó en archivos excel denominados "</t>
    </r>
    <r>
      <rPr>
        <i/>
        <sz val="11"/>
        <color theme="1"/>
        <rFont val="Arial Narrow"/>
        <family val="2"/>
      </rPr>
      <t>Informe Encuestas Supertransporte de los meses de septiembre, octubre, noviembre y diciembre de 2020</t>
    </r>
    <r>
      <rPr>
        <sz val="11"/>
        <color theme="1"/>
        <rFont val="Arial Narrow"/>
        <family val="2"/>
      </rPr>
      <t>" información estadística de los resultados de las encuestas aplicadas y remitidos los informes a la Secretaría General.
Recomendación:</t>
    </r>
    <r>
      <rPr>
        <sz val="11"/>
        <rFont val="Arial Narrow"/>
        <family val="2"/>
      </rPr>
      <t xml:space="preserve">
Comunicar los resultado al nivel directivo con el fin de identificar oportunidades</t>
    </r>
    <r>
      <rPr>
        <b/>
        <sz val="11"/>
        <rFont val="Arial Narrow"/>
        <family val="2"/>
      </rPr>
      <t xml:space="preserve"> y</t>
    </r>
    <r>
      <rPr>
        <sz val="11"/>
        <rFont val="Arial Narrow"/>
        <family val="2"/>
      </rPr>
      <t xml:space="preserve"> acciones de mejora para la toma de decisiones.</t>
    </r>
  </si>
  <si>
    <r>
      <t>Se obsevó que el aplicativo TEMIS se encuntra en producción; INTRANET, LINK: http://temis.supertransporte.gov.co:8081/ords/f?p=100:LOGIN_DESKTOP:4259910752642:::::, donde solicita usuario y contraseña y en la  pag web link: http://aplicaciones.supertransporte.gov.co/EstadoIUIT/OpcionesCertificado2020/, los usuarios del aplicativo son: Notificaciones y Jurídica.
 - La opción Gestión de Trámites muestra los casos (IUITs) que están a cargo del abogado para revisión o pendientes por asignar a los responsables de la actividad. IUITs para Revsión: Se evidenció el universo de las IUITs de la Entidad.
 - Notificaciones: Responsables de enviar correo para notificar a los vigilados.
 - Firma: Responsable Delegada de Tránsito y Transporte y la Oficina Asesora Jurídica.
 - Se evidenció en la página de la Superintendneica de Transporte el asistente virtual "</t>
    </r>
    <r>
      <rPr>
        <i/>
        <sz val="11"/>
        <color theme="1"/>
        <rFont val="Arial Narrow"/>
        <family val="2"/>
      </rPr>
      <t>Chat virtual</t>
    </r>
    <r>
      <rPr>
        <sz val="11"/>
        <color theme="1"/>
        <rFont val="Arial Narrow"/>
        <family val="2"/>
      </rPr>
      <t>", se ecuentra en primera fase, comunicación en línea conservidor público de la Entidad.
 El vigilado puedo ingresar a consultar el estado en el icono "</t>
    </r>
    <r>
      <rPr>
        <i/>
        <sz val="11"/>
        <color theme="1"/>
        <rFont val="Arial Narrow"/>
        <family val="2"/>
      </rPr>
      <t>ESTADOS DE CUENTA IUIT</t>
    </r>
    <r>
      <rPr>
        <sz val="11"/>
        <color theme="1"/>
        <rFont val="Arial Narrow"/>
        <family val="2"/>
      </rPr>
      <t xml:space="preserve">" al ingresar presenta dos (2)  opciones, verificar certifficado y generar el certificado.
Al ingresar por verificar certificado se observó una ventana donde solicitan el número de código de barras, en el mismo momento de ingresar a consultar opción verificar certificado,  se genera una ventana de error, [12:45] Jose Ignacio Ramirez Rios   
Error al insertar:
ORA-00942: table or view does not exist
No se pudo ingresar al aplicativo Temis, para  verificar lo planteado en el Manual 
Temis SGL, año 2020
</t>
    </r>
    <r>
      <rPr>
        <b/>
        <sz val="11"/>
        <color theme="1"/>
        <rFont val="Arial Narrow"/>
        <family val="2"/>
      </rPr>
      <t xml:space="preserve">Recomendación:
</t>
    </r>
    <r>
      <rPr>
        <sz val="11"/>
        <color theme="1"/>
        <rFont val="Arial Narrow"/>
        <family val="2"/>
      </rPr>
      <t>-Solucionar  el error que se genera al ingresar por la opción  verificar certificado, en la página web de la Supertransporte.
- Suministrar los recursos que sean necesarios para verificar las evidencias.</t>
    </r>
  </si>
  <si>
    <r>
      <t>Se observó en evidencia presentada por la OAP, documento denominado "</t>
    </r>
    <r>
      <rPr>
        <i/>
        <sz val="11"/>
        <color theme="1"/>
        <rFont val="Arial Narrow"/>
        <family val="2"/>
      </rPr>
      <t>Chat de participación ciudadana entorno a la implementación de Protocolos de Bioseguridad frente al Covid 19 en las Terminales de Transporte Terrestre Automotor de Pasajeros</t>
    </r>
    <r>
      <rPr>
        <sz val="11"/>
        <color theme="1"/>
        <rFont val="Arial Narrow"/>
        <family val="2"/>
      </rPr>
      <t>" En este caso el chat fue dirigido a vigilados de la Delegatura de concesiones y ciudadanos externos a la Superintendencia de Transporte.</t>
    </r>
  </si>
  <si>
    <r>
      <rPr>
        <u/>
        <sz val="11"/>
        <color theme="1"/>
        <rFont val="Arial Narrow"/>
        <family val="2"/>
      </rPr>
      <t>Tránsito y Transporte Terrestre:</t>
    </r>
    <r>
      <rPr>
        <sz val="11"/>
        <color theme="1"/>
        <rFont val="Arial Narrow"/>
        <family val="2"/>
      </rPr>
      <t xml:space="preserve"> Con corte al 30 de abril de 2020 se han realizado 6 reuniones con la ciudadanía, vigilados y organizaciones cívicas para escuchar sus requerimientos
</t>
    </r>
    <r>
      <rPr>
        <u/>
        <sz val="11"/>
        <color theme="1"/>
        <rFont val="Arial Narrow"/>
        <family val="2"/>
      </rPr>
      <t>Delegatura de Protección a Usuarios:</t>
    </r>
    <r>
      <rPr>
        <sz val="11"/>
        <color theme="1"/>
        <rFont val="Arial Narrow"/>
        <family val="2"/>
      </rPr>
      <t xml:space="preserve"> El 3 de abril de se realizó reunión con la Gerente de Coterco con el fin de precisar puntos del Esquema de Operación de las terminales de Tranporte Terrestre. El 6 de abril se realizó reunión con la Confederación Colombiana de Comités de Desarrollo y Vocales Control  Social  a los Servicios  Públicos Domiciliarios y Tecnologías de la Información y las Comunicaciones para definir canales de comunicación, en adelante, se realizaron dos capacitaciones.
</t>
    </r>
    <r>
      <rPr>
        <u/>
        <sz val="11"/>
        <color theme="1"/>
        <rFont val="Arial Narrow"/>
        <family val="2"/>
      </rPr>
      <t>Concesiones e Infraestructura:</t>
    </r>
    <r>
      <rPr>
        <sz val="11"/>
        <color theme="1"/>
        <rFont val="Arial Narrow"/>
        <family val="2"/>
      </rPr>
      <t xml:space="preserve"> Durante el presente período, se llevaron a cabo ocho (8 ) mesas de trabajo con la presencia de ciudadania, Supervisados, Autoridades y Gremios, en las cuales se trataron los siguientes temas: Análisis de la prestación del servicio público individual (taxis), Exposición de situaciones que se están presentando en aeropuertos concesionados, Identificar los tipos de fuente para cada variable y organizar por grupos, revisión y definición de indicadores para mejorar la prestación del servicio, Conocer estado del avance del proyecto del contrato y la prestación de servicios por parte de la concesionaria, Socialización acciones que se deben implementar por la alcaldía de Riohacha en zonas aledañas al aeropuerto Almirante Padilla, Seguimiento estado técnico operativo del proyecto - presentación alternativa de señalización y avances implementación mejoras, Trabajar problemáticas de invasión espacio público, basuras en el corredor vial, Trabajar problemáticas Basuras satélite, vehículos mal parqueados, invasión espacio público en el corredor vial.
</t>
    </r>
    <r>
      <rPr>
        <u/>
        <sz val="11"/>
        <color theme="1"/>
        <rFont val="Arial Narrow"/>
        <family val="2"/>
      </rPr>
      <t>Delegatura de Puertos:</t>
    </r>
    <r>
      <rPr>
        <sz val="11"/>
        <color theme="1"/>
        <rFont val="Arial Narrow"/>
        <family val="2"/>
      </rPr>
      <t xml:space="preserve"> participó en 85 reuniones relacionadas con Comité de Paro Civico, Comité de Movilidad, Comité Temático de Facilitación de Comercio Exterior, Reuniones con las Sociedades Portuarias, Gremios del sector Portuario y Marítimo, diversos Gremios del Sector Transporte, El Centro de Logistica y Transporte.</t>
    </r>
  </si>
  <si>
    <r>
      <rPr>
        <u/>
        <sz val="11"/>
        <color theme="1"/>
        <rFont val="Arial Narrow"/>
        <family val="2"/>
      </rPr>
      <t>Delegatura de Puertos:</t>
    </r>
    <r>
      <rPr>
        <sz val="11"/>
        <color theme="1"/>
        <rFont val="Arial Narrow"/>
        <family val="2"/>
      </rPr>
      <t xml:space="preserve"> Se realizaron 105 reuniones virtuales con grupos de interes: Comité conjunto de logísitca y comercio exterior, reunión virtual con Fedetranscarga, Sesion Extraordinaria CLT-BUN, Acompañamiento a las empresas de transporte fluvial del país, durante el estado de emergencia económica, social y ecológica con ocasión de la pandemia del coronavirus Covid – 19, en los departamentos de Boyacá, Cundinamarca y Huila, Acompañamiento a las empresas de transporte fluvial del país, durante el estado de emergencia económica, social y ecológica con ocasión de la pandemia del coronavirus Covid – 19, en los departamentos de Caquetá, Casanare, Nariño, Sucre y Valle del Cauca, entre otros.
</t>
    </r>
    <r>
      <rPr>
        <u/>
        <sz val="11"/>
        <color theme="1"/>
        <rFont val="Arial Narrow"/>
        <family val="2"/>
      </rPr>
      <t>Delegatura de Tránsito y Transporte Terrestre</t>
    </r>
    <r>
      <rPr>
        <sz val="11"/>
        <color theme="1"/>
        <rFont val="Arial Narrow"/>
        <family val="2"/>
      </rPr>
      <t xml:space="preserve">:  121 reuniones con la ciudadanía, vigilados y organizaciones cívicas para escuchar sus requerimientos, las cuales se relacionan en archivo Excel que se adjunta como evidencia.
</t>
    </r>
    <r>
      <rPr>
        <u/>
        <sz val="11"/>
        <color theme="1"/>
        <rFont val="Arial Narrow"/>
        <family val="2"/>
      </rPr>
      <t xml:space="preserve">Delegatura para la Protección a los usuarios del Sector Transporte: </t>
    </r>
    <r>
      <rPr>
        <sz val="11"/>
        <color theme="1"/>
        <rFont val="Arial Narrow"/>
        <family val="2"/>
      </rPr>
      <t xml:space="preserve">Desde la Delegatura para la Protección de Usuarios del Sector Transporte, se dio inicio al proyecto de Participación ciudadana dirigido a Personas en Situación de Discapacidad. Para esto, se han llevado a cabo 9 reuniones y capacitaciones de diálogo así: 12 y 19 de mayo y el 2, 3, 9, 17, 28 y 31 de julio.
</t>
    </r>
    <r>
      <rPr>
        <u/>
        <sz val="11"/>
        <color theme="1"/>
        <rFont val="Arial Narrow"/>
        <family val="2"/>
      </rPr>
      <t>Delegatura de Concesiones e Infraestructura</t>
    </r>
    <r>
      <rPr>
        <sz val="11"/>
        <color theme="1"/>
        <rFont val="Arial Narrow"/>
        <family val="2"/>
      </rPr>
      <t>: El 17 de Julio de 2020 se realizo videoconferencia en la cual se hizo el lanzamiento del aplicativo para realizar el seguimiento a las medidas  de bioseguridad para mitigar, controlar y realizar el adecuado manejo del de covid-19, en la Infraestructura del Transporte, en la cual participaron los Terminales de Transporte Terrestre Automotor, Empresas de Transporte Terrestre, Agremiaciones de Transporte y Alcaldias Municipales. Video explicativo sobre aplicativo web.
https://www.youtube.com/watch?v=JheAmEPQ6mI</t>
    </r>
  </si>
  <si>
    <r>
      <t xml:space="preserve">Fecha de Publicación: </t>
    </r>
    <r>
      <rPr>
        <sz val="11"/>
        <color indexed="59"/>
        <rFont val="Arial Narrow"/>
        <family val="2"/>
      </rPr>
      <t>31-01-2020</t>
    </r>
  </si>
  <si>
    <r>
      <t xml:space="preserve">La entidad ya cuenta con un ambiente de desarrollo del sistema VIGIA para iniciar los ajustes de fondo en cuanto al funcionamiento del módulo de registro de operador portuario.
</t>
    </r>
    <r>
      <rPr>
        <sz val="11"/>
        <rFont val="Arial Narrow"/>
        <family val="2"/>
      </rPr>
      <t>La actividad 1 esta tramitada y la actividad 2 esta en proceso</t>
    </r>
  </si>
  <si>
    <r>
      <t xml:space="preserve">Se realizó el análisis del código fuente del sistema VIGIA, logrando establecer una línea base para desarrollo, permitiendo desplegar los empaquetados del código en un ambiente de pruebas aprovisionado en la entidad, para poder realizar ajustes en VIGIA garantizando el funcionamiento actual del resto del sistema.
A partir del ambiente de desarrollo establecido en la entidad para el sistema VIGIA, la OTIC deja la herramienta indispensable para proceder a realizar mejoras en el módulo de inmovilizaciones - VIGIA.
https://supertransporte-my.sharepoint.com/:f:/g/personal/angelapena_supertransporte_gov_co/EtObCU_LZ89HpU--pPENTtgB6WrqZkhw2IUo0N4WXjs9jw?e=jly1dz
</t>
    </r>
    <r>
      <rPr>
        <u/>
        <sz val="11"/>
        <rFont val="Arial Narrow"/>
        <family val="2"/>
      </rPr>
      <t>Delegatura de Tránsito y Transporte Terrestre</t>
    </r>
    <r>
      <rPr>
        <sz val="11"/>
        <rFont val="Arial Narrow"/>
        <family val="2"/>
      </rPr>
      <t xml:space="preserve">
Se realiza la integración del trámite en el portal de GOV.CO.
La circular proyectada por medio de la cual se dicta el procedimiento y la competencia aplicable para la solicitud de entrega de vehículos de servicio público de transporte terrestre inmovilizados de rango de acción nacional, se encuentra en estudio y evaluación por parte de los asesores del despacho del Superintendente para ser incluida en la Circular Única de la Superintendencia de Transporte.                                                               
En cuanto a la entrega de vehículos, el área de inmovilizaciones aún se sigue rigiéndose por la circular 001 del 08 de enero de 2016 y en cuanto a infracciones por el Articulo 49 de la Ley 336 de 1996. 
EVIDENCIA: 2.3. Proyecto Circular inmovilizaciones.
Se solicita a la oficina de las TICS modificar la parametrización de los campos requeridos en la plataforma Vigia para incluir más observaciones y así lograr que el solicitante tenga información clara y detallada sobre el trámite de la inmovilización o la entrega del vehículo.
EVIDENCIA: 2.3. EVIDENCIA REUNIÓN TIC'S TRÁNSITO
</t>
    </r>
  </si>
  <si>
    <r>
      <t xml:space="preserve">La entidad ya cuenta con un ambiente de desarrollo del sistema VIGIA para iniciar los ajustes de fondo en cuanto al funcionamiento del módulo de inmovilizaciones.
</t>
    </r>
    <r>
      <rPr>
        <sz val="11"/>
        <rFont val="Arial Narrow"/>
        <family val="2"/>
      </rPr>
      <t>La actividad propuesta se encuentra en proceso:</t>
    </r>
  </si>
  <si>
    <r>
      <rPr>
        <b/>
        <sz val="11"/>
        <color indexed="8"/>
        <rFont val="Arial Narrow"/>
        <family val="2"/>
      </rPr>
      <t xml:space="preserve">Subcomponente /proceso 1 
</t>
    </r>
    <r>
      <rPr>
        <sz val="11"/>
        <color indexed="8"/>
        <rFont val="Arial Narrow"/>
        <family val="2"/>
      </rPr>
      <t>Política de Administración de Riesgos de Corrupción</t>
    </r>
  </si>
  <si>
    <r>
      <rPr>
        <b/>
        <sz val="11"/>
        <color indexed="8"/>
        <rFont val="Arial Narrow"/>
        <family val="2"/>
      </rPr>
      <t xml:space="preserve">Subcomponente/proceso  2 </t>
    </r>
    <r>
      <rPr>
        <sz val="11"/>
        <color indexed="8"/>
        <rFont val="Arial Narrow"/>
        <family val="2"/>
      </rPr>
      <t>Construcción del Mapa de Riesgos de Corrupción</t>
    </r>
  </si>
  <si>
    <r>
      <t xml:space="preserve">Esta actividad se realiza en la segunda vigencia del 2020, para el tercer cuatrimestre se reciben las siguientes observaciones de las dependencias, estas serán anexadas a la carpeta de One drive
</t>
    </r>
    <r>
      <rPr>
        <u/>
        <sz val="11"/>
        <color theme="1"/>
        <rFont val="Arial Narrow"/>
        <family val="2"/>
      </rPr>
      <t>Delegatura de Concesiones e Infraestructura</t>
    </r>
    <r>
      <rPr>
        <sz val="11"/>
        <color theme="1"/>
        <rFont val="Arial Narrow"/>
        <family val="2"/>
      </rPr>
      <t xml:space="preserve">
Esta actividad se realizo en el segundo periodo de la presente vigencia, "Con fecha 01/07/2020, se remitio por medio de correo electronico a la Oficina Asesora de Planeacion la actualizacion y aprobacion por parte del Delegado de Concesiones del Mapa de Riesgos"</t>
    </r>
    <r>
      <rPr>
        <u/>
        <sz val="11"/>
        <color theme="1"/>
        <rFont val="Arial Narrow"/>
        <family val="2"/>
      </rPr>
      <t xml:space="preserve">
Delegatura de Protección a Usuarios</t>
    </r>
    <r>
      <rPr>
        <sz val="11"/>
        <color theme="1"/>
        <rFont val="Arial Narrow"/>
        <family val="2"/>
      </rPr>
      <t xml:space="preserve">
Actividad realizada en el segundo periodo de la vigencia.</t>
    </r>
    <r>
      <rPr>
        <u/>
        <sz val="11"/>
        <color theme="1"/>
        <rFont val="Arial Narrow"/>
        <family val="2"/>
      </rPr>
      <t xml:space="preserve">
Delegatura de Puertos</t>
    </r>
    <r>
      <rPr>
        <sz val="11"/>
        <color theme="1"/>
        <rFont val="Arial Narrow"/>
        <family val="2"/>
      </rPr>
      <t xml:space="preserve">
Se realizó reporte en el mapa de riesgos
</t>
    </r>
    <r>
      <rPr>
        <u/>
        <sz val="11"/>
        <color theme="1"/>
        <rFont val="Arial Narrow"/>
        <family val="2"/>
      </rPr>
      <t>Delegatura de Tránsito y Transporte Terrestre</t>
    </r>
    <r>
      <rPr>
        <sz val="11"/>
        <color theme="1"/>
        <rFont val="Arial Narrow"/>
        <family val="2"/>
      </rPr>
      <t xml:space="preserve">
El 8 de junio de 2020 se realizó la última actualización al mapa de riesgos de Supervisión teniendo en cuenta la emergencia sanitaria ocasionada por el COVID-19, junto con las demás Delegaturas y el apoyo de la Oficina Asesora de Planeación a través del aplicativo teams, el Plan de Manejo al Mapa de Riesgos actualizado se envió a la OAP una vez aprobado por la Delegada y sus Directoras el 17 de junio de 2020, mediante correo electrónico, se adjuntan pantallazos.
EVIDENCIA: 2.1. ACTUALIZACIÓN MAPA DE RIESGOS DE SUPERVISIÓN TRÁNSITO</t>
    </r>
    <r>
      <rPr>
        <u/>
        <sz val="11"/>
        <color theme="1"/>
        <rFont val="Arial Narrow"/>
        <family val="2"/>
      </rPr>
      <t xml:space="preserve">
Atención al Ciudadano</t>
    </r>
    <r>
      <rPr>
        <sz val="11"/>
        <color theme="1"/>
        <rFont val="Arial Narrow"/>
        <family val="2"/>
      </rPr>
      <t xml:space="preserve">
La Coordinación de Atención al Ciudadano envía correo el 9 de diciembre de 2020, donde se valida la revisión del mapa de riesgos; se adjunta evidencia.
</t>
    </r>
    <r>
      <rPr>
        <u/>
        <sz val="11"/>
        <color theme="1"/>
        <rFont val="Arial Narrow"/>
        <family val="2"/>
      </rPr>
      <t>Oficina Asesora Jurídica</t>
    </r>
    <r>
      <rPr>
        <sz val="11"/>
        <color theme="1"/>
        <rFont val="Arial Narrow"/>
        <family val="2"/>
      </rPr>
      <t xml:space="preserve">
Durante la vigencia evaluada no se han efectuado nuevas actualizaciones
</t>
    </r>
    <r>
      <rPr>
        <u/>
        <sz val="11"/>
        <color theme="1"/>
        <rFont val="Arial Narrow"/>
        <family val="2"/>
      </rPr>
      <t>Talento Humano</t>
    </r>
    <r>
      <rPr>
        <sz val="11"/>
        <color theme="1"/>
        <rFont val="Arial Narrow"/>
        <family val="2"/>
      </rPr>
      <t xml:space="preserve">
El mapa del Grupo de Talento Humano se actualizó el 30 de diciembre del 2020, y se encuentra colgado en la cadena de valor de la entidad (evidencia).
</t>
    </r>
    <r>
      <rPr>
        <u/>
        <sz val="11"/>
        <color theme="1"/>
        <rFont val="Arial Narrow"/>
        <family val="2"/>
      </rPr>
      <t>Equipo Comunicaciones</t>
    </r>
    <r>
      <rPr>
        <sz val="11"/>
        <color theme="1"/>
        <rFont val="Arial Narrow"/>
        <family val="2"/>
      </rPr>
      <t xml:space="preserve">
En el periodo agosto - diciembre de 2020 se realizó la evaluación, revisión y aprobación de los mapas de riesgos de los procesos Supervisión de la Prestación del Servicio de Transporte, Direccionamiento Estratégico y Talento Humano.</t>
    </r>
  </si>
  <si>
    <r>
      <t xml:space="preserve">En la segunda vigencia se realizó la consolidación del mapa de riesgos institucional, y se realizó su aprobación en el Comité Institucional de Gestión y Desempeño. </t>
    </r>
    <r>
      <rPr>
        <u/>
        <sz val="11"/>
        <rFont val="Arial Narrow"/>
        <family val="2"/>
      </rPr>
      <t>Evidencia</t>
    </r>
    <r>
      <rPr>
        <sz val="11"/>
        <rFont val="Arial Narrow"/>
        <family val="2"/>
      </rPr>
      <t xml:space="preserve"> Acta N°3 de comité realizado el 13 de octubre de 2020. 
El mapa de riesgos está en proceso de modificación por el ajuste a Cadena de Valor.
</t>
    </r>
  </si>
  <si>
    <r>
      <rPr>
        <b/>
        <sz val="11"/>
        <color indexed="8"/>
        <rFont val="Arial Narrow"/>
        <family val="2"/>
      </rPr>
      <t xml:space="preserve">Subcomponente /proceso 3    </t>
    </r>
    <r>
      <rPr>
        <sz val="11"/>
        <color indexed="8"/>
        <rFont val="Arial Narrow"/>
        <family val="2"/>
      </rPr>
      <t xml:space="preserve"> Consulta y divulgación </t>
    </r>
  </si>
  <si>
    <r>
      <t>Socializar el Mapa de Riesgos Institucional</t>
    </r>
    <r>
      <rPr>
        <sz val="11"/>
        <color rgb="FFFF0000"/>
        <rFont val="Arial Narrow"/>
        <family val="2"/>
      </rPr>
      <t xml:space="preserve"> </t>
    </r>
  </si>
  <si>
    <r>
      <rPr>
        <b/>
        <sz val="11"/>
        <color indexed="8"/>
        <rFont val="Arial Narrow"/>
        <family val="2"/>
      </rPr>
      <t>Subcomponente /proceso 4</t>
    </r>
    <r>
      <rPr>
        <sz val="11"/>
        <color indexed="8"/>
        <rFont val="Arial Narrow"/>
        <family val="2"/>
      </rPr>
      <t xml:space="preserve">      Monitoreo o revisión</t>
    </r>
  </si>
  <si>
    <r>
      <t>Para el tercer cuatrimestre se reciben las siguientes observaciones de las depencencias, estas serán anexadas a la carpeta de One drive</t>
    </r>
    <r>
      <rPr>
        <b/>
        <sz val="11"/>
        <rFont val="Arial Narrow"/>
        <family val="2"/>
      </rPr>
      <t xml:space="preserve">
Delegatura de Concesiones e Infraestructura: </t>
    </r>
    <r>
      <rPr>
        <sz val="11"/>
        <rFont val="Arial Narrow"/>
        <family val="2"/>
      </rPr>
      <t xml:space="preserve">Con fecha 30/12/2020, se envio por correo electrónico a la Oficina Asesora de Planeacion el seguimiento y evidencias del Mapa de riesgos 
</t>
    </r>
    <r>
      <rPr>
        <b/>
        <sz val="11"/>
        <rFont val="Arial Narrow"/>
        <family val="2"/>
      </rPr>
      <t>Delegatura de Protección al Usuario:</t>
    </r>
    <r>
      <rPr>
        <sz val="11"/>
        <rFont val="Arial Narrow"/>
        <family val="2"/>
      </rPr>
      <t xml:space="preserve"> En los Comités mensuales efectuados por las áreas, se realiza sensibilización sobre los riesgos de corrupción que afectan el Proceso de Protección de Usuarios. Se remiten actas así:
1. Anexo 1 - Comité DPPAU 300920
2. Anexo 2 - Comité DPPAU 091120
3. Anexo 3 - Comité Regionales 160920
4. Anexo 4 - Comité DIPU 110920
5. Anexo 5 - Comité DIPU 141020
</t>
    </r>
    <r>
      <rPr>
        <b/>
        <sz val="11"/>
        <rFont val="Arial Narrow"/>
        <family val="2"/>
      </rPr>
      <t xml:space="preserve">OTIC: </t>
    </r>
    <r>
      <rPr>
        <sz val="11"/>
        <rFont val="Arial Narrow"/>
        <family val="2"/>
      </rPr>
      <t>Anexo de matriz de riesgos revisada</t>
    </r>
    <r>
      <rPr>
        <b/>
        <sz val="11"/>
        <rFont val="Arial Narrow"/>
        <family val="2"/>
      </rPr>
      <t xml:space="preserve">
Oficina Asesora Jurídica:</t>
    </r>
    <r>
      <rPr>
        <sz val="11"/>
        <rFont val="Arial Narrow"/>
        <family val="2"/>
      </rPr>
      <t xml:space="preserve"> Durante la vigencia evaluada no se han efectuado nuevas actualizaciones
</t>
    </r>
    <r>
      <rPr>
        <b/>
        <sz val="11"/>
        <rFont val="Arial Narrow"/>
        <family val="2"/>
      </rPr>
      <t xml:space="preserve">Delegatura de Tránsito y Transporte Terrestre: </t>
    </r>
    <r>
      <rPr>
        <sz val="11"/>
        <rFont val="Arial Narrow"/>
        <family val="2"/>
      </rPr>
      <t xml:space="preserve">Se carga el seguimiento al Mapa de Riesgos de Supervisión con corte al 31 de diciembre de 2020 y sus respectivas evidencias en el OneDrive dispuesto por la Oficina Asesora de Planeación.
EVIDENCIA: 4.1. SEGUIMIENTO MAPA DE RIESGOS SUPERVISIÓN D. TRÁNSITO A 31 DE DIC 2020
</t>
    </r>
    <r>
      <rPr>
        <b/>
        <sz val="11"/>
        <rFont val="Arial Narrow"/>
        <family val="2"/>
      </rPr>
      <t xml:space="preserve">Atención al Ciudadano: </t>
    </r>
    <r>
      <rPr>
        <sz val="11"/>
        <rFont val="Arial Narrow"/>
        <family val="2"/>
      </rPr>
      <t xml:space="preserve">La Coordinación del Grupo de Atención al Ciudadano envió las evidencias del seguimiento del riesgo de corrupción, a través de correo del 9 de diciembre de 2020, se adjunta evidencia.
</t>
    </r>
    <r>
      <rPr>
        <b/>
        <sz val="11"/>
        <rFont val="Arial Narrow"/>
        <family val="2"/>
      </rPr>
      <t xml:space="preserve">Talento Humano: </t>
    </r>
    <r>
      <rPr>
        <sz val="11"/>
        <rFont val="Arial Narrow"/>
        <family val="2"/>
      </rPr>
      <t xml:space="preserve">Se realiza monitoreo y seguimiento del mapa con corte al 31 de diciembre del 2020 con un avance del 100%. Se adjunta mapa de riesgo con el respectivo seguimiento (matriz de riesgos)
</t>
    </r>
    <r>
      <rPr>
        <b/>
        <sz val="11"/>
        <rFont val="Arial Narrow"/>
        <family val="2"/>
      </rPr>
      <t xml:space="preserve">Equipo Comunicaciones: </t>
    </r>
    <r>
      <rPr>
        <sz val="11"/>
        <rFont val="Arial Narrow"/>
        <family val="2"/>
      </rPr>
      <t xml:space="preserve">Realizamos la ejecución del seguimiento a los riegos de corrupción. </t>
    </r>
  </si>
  <si>
    <r>
      <rPr>
        <b/>
        <sz val="11"/>
        <color indexed="8"/>
        <rFont val="Arial Narrow"/>
        <family val="2"/>
      </rPr>
      <t>Subcomponente/proceso 5</t>
    </r>
    <r>
      <rPr>
        <sz val="11"/>
        <color indexed="8"/>
        <rFont val="Arial Narrow"/>
        <family val="2"/>
      </rPr>
      <t xml:space="preserve"> Seguimiento</t>
    </r>
  </si>
  <si>
    <r>
      <t>Verificar la visibilización de la ejecución del Plan anticorrupción y mapa de riesgos, según los cortes establecidos</t>
    </r>
    <r>
      <rPr>
        <sz val="11"/>
        <color theme="1"/>
        <rFont val="Arial Narrow"/>
        <family val="2"/>
      </rPr>
      <t xml:space="preserve"> (corte 31 de Dic de 2019, 30 de abril, 31 de agosto 2020)</t>
    </r>
    <r>
      <rPr>
        <sz val="11"/>
        <color rgb="FFFF0000"/>
        <rFont val="Arial Narrow"/>
        <family val="2"/>
      </rPr>
      <t xml:space="preserve"> </t>
    </r>
  </si>
  <si>
    <t>Seguimiento OCI
31diciembre2020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</si>
</sst>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Calibri"/>
      <family val="2"/>
      <scheme val="minor"/>
    </font>
    <font>
      <sz val="11"/>
      <color theme="1"/>
      <name val="Calibri"/>
      <family val="2"/>
      <scheme val="minor"/>
    </font>
    <font>
      <b/>
      <sz val="11"/>
      <color theme="1"/>
      <name val="Arial Narrow"/>
      <family val="2"/>
    </font>
    <font>
      <sz val="11"/>
      <color indexed="8"/>
      <name val="Arial Narrow"/>
      <family val="2"/>
    </font>
    <font>
      <sz val="11"/>
      <color theme="1"/>
      <name val="Arial Narrow"/>
      <family val="2"/>
    </font>
    <font>
      <b/>
      <sz val="11"/>
      <color indexed="8"/>
      <name val="Arial Narrow"/>
      <family val="2"/>
    </font>
    <font>
      <b/>
      <sz val="10"/>
      <color theme="1"/>
      <name val="Arial Narrow"/>
      <family val="2"/>
    </font>
    <font>
      <sz val="11"/>
      <name val="Arial Narrow"/>
      <family val="2"/>
    </font>
    <font>
      <b/>
      <sz val="10"/>
      <name val="Arial Narrow"/>
      <family val="2"/>
    </font>
    <font>
      <sz val="11"/>
      <color rgb="FFFF0000"/>
      <name val="Arial Narrow"/>
      <family val="2"/>
    </font>
    <font>
      <sz val="10"/>
      <color theme="1"/>
      <name val="Arial Narrow"/>
      <family val="2"/>
    </font>
    <font>
      <sz val="10"/>
      <name val="Arial"/>
      <family val="2"/>
    </font>
    <font>
      <sz val="10"/>
      <name val="Arial Narrow"/>
      <family val="2"/>
    </font>
    <font>
      <sz val="10"/>
      <color indexed="8"/>
      <name val="Arial Narrow"/>
      <family val="2"/>
    </font>
    <font>
      <b/>
      <sz val="10"/>
      <color indexed="8"/>
      <name val="Arial Narrow"/>
      <family val="2"/>
    </font>
    <font>
      <sz val="11"/>
      <color indexed="72"/>
      <name val="Arial Narrow"/>
      <family val="2"/>
    </font>
    <font>
      <b/>
      <sz val="11"/>
      <color rgb="FFFF0000"/>
      <name val="Arial Narrow"/>
      <family val="2"/>
    </font>
    <font>
      <sz val="10"/>
      <color rgb="FFFF0000"/>
      <name val="Arial Narrow"/>
      <family val="2"/>
    </font>
    <font>
      <sz val="11"/>
      <color rgb="FF000000"/>
      <name val="Arial Narrow"/>
      <family val="2"/>
    </font>
    <font>
      <b/>
      <sz val="11"/>
      <color rgb="FF000000"/>
      <name val="Arial"/>
      <family val="2"/>
    </font>
    <font>
      <u/>
      <sz val="11"/>
      <color theme="1"/>
      <name val="Arial Narrow"/>
      <family val="2"/>
    </font>
    <font>
      <b/>
      <sz val="9"/>
      <color theme="1"/>
      <name val="Arial Narrow"/>
      <family val="2"/>
    </font>
    <font>
      <sz val="9"/>
      <name val="Arial Narrow"/>
      <family val="2"/>
    </font>
    <font>
      <sz val="8"/>
      <color theme="1"/>
      <name val="Arial Narrow"/>
      <family val="2"/>
    </font>
    <font>
      <sz val="10"/>
      <color indexed="72"/>
      <name val="Arial Narrow"/>
      <family val="2"/>
    </font>
    <font>
      <sz val="9"/>
      <color indexed="72"/>
      <name val="Arial Narrow"/>
      <family val="2"/>
    </font>
    <font>
      <sz val="9"/>
      <color indexed="8"/>
      <name val="Arial Narrow"/>
      <family val="2"/>
    </font>
    <font>
      <sz val="10"/>
      <color rgb="FF000000"/>
      <name val="Arial Narrow"/>
      <family val="2"/>
    </font>
    <font>
      <sz val="11"/>
      <color rgb="FFC00000"/>
      <name val="Arial Narrow"/>
      <family val="2"/>
    </font>
    <font>
      <i/>
      <sz val="11"/>
      <color theme="1"/>
      <name val="Arial Narrow"/>
      <family val="2"/>
    </font>
    <font>
      <sz val="9"/>
      <color theme="1"/>
      <name val="Arial Narrow"/>
      <family val="2"/>
    </font>
    <font>
      <sz val="11"/>
      <color rgb="FF7030A0"/>
      <name val="Calibri"/>
      <family val="2"/>
      <scheme val="minor"/>
    </font>
    <font>
      <b/>
      <sz val="11"/>
      <color rgb="FF7030A0"/>
      <name val="Calibri"/>
      <family val="2"/>
      <scheme val="minor"/>
    </font>
    <font>
      <b/>
      <sz val="8"/>
      <color rgb="FF7030A0"/>
      <name val="Calibri"/>
      <family val="2"/>
      <scheme val="minor"/>
    </font>
    <font>
      <sz val="11"/>
      <name val="Calibri"/>
      <family val="2"/>
      <scheme val="minor"/>
    </font>
    <font>
      <b/>
      <sz val="11"/>
      <name val="Calibri"/>
      <family val="2"/>
      <scheme val="minor"/>
    </font>
    <font>
      <b/>
      <sz val="9"/>
      <name val="Calibri"/>
      <family val="2"/>
      <scheme val="minor"/>
    </font>
    <font>
      <b/>
      <sz val="8"/>
      <name val="Arial Narrow"/>
      <family val="2"/>
    </font>
    <font>
      <sz val="8"/>
      <name val="Arial Narrow"/>
      <family val="2"/>
    </font>
    <font>
      <b/>
      <sz val="11"/>
      <name val="Arial Narrow"/>
      <family val="2"/>
    </font>
    <font>
      <b/>
      <sz val="11"/>
      <color indexed="59"/>
      <name val="Arial Narrow"/>
      <family val="2"/>
    </font>
    <font>
      <i/>
      <sz val="11"/>
      <name val="Arial Narrow"/>
      <family val="2"/>
    </font>
    <font>
      <sz val="11"/>
      <color indexed="59"/>
      <name val="Arial Narrow"/>
      <family val="2"/>
    </font>
    <font>
      <u/>
      <sz val="11"/>
      <name val="Arial Narrow"/>
      <family val="2"/>
    </font>
  </fonts>
  <fills count="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4" tint="0.79998168889431442"/>
        <bgColor indexed="64"/>
      </patternFill>
    </fill>
    <fill>
      <patternFill patternType="solid">
        <fgColor rgb="FF92D05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BDD6EE"/>
        <bgColor indexed="64"/>
      </patternFill>
    </fill>
  </fills>
  <borders count="23">
    <border>
      <left/>
      <right/>
      <top/>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theme="0"/>
      </left>
      <right style="medium">
        <color theme="0"/>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4">
    <xf numFmtId="0" fontId="0" fillId="0" borderId="0"/>
    <xf numFmtId="9" fontId="1" fillId="0" borderId="0" applyFont="0" applyFill="0" applyBorder="0" applyAlignment="0" applyProtection="0"/>
    <xf numFmtId="0" fontId="11" fillId="0" borderId="0"/>
    <xf numFmtId="0" fontId="11" fillId="0" borderId="0" applyNumberFormat="0" applyFont="0" applyFill="0" applyBorder="0" applyAlignment="0" applyProtection="0"/>
  </cellStyleXfs>
  <cellXfs count="323">
    <xf numFmtId="0" fontId="0" fillId="0" borderId="0" xfId="0"/>
    <xf numFmtId="0" fontId="4" fillId="0" borderId="0" xfId="0" applyFont="1"/>
    <xf numFmtId="0" fontId="4" fillId="2" borderId="0" xfId="0" applyFont="1" applyFill="1" applyBorder="1" applyAlignment="1">
      <alignment horizontal="left" vertical="center" wrapText="1"/>
    </xf>
    <xf numFmtId="0" fontId="4" fillId="0" borderId="0" xfId="0" applyFont="1" applyFill="1"/>
    <xf numFmtId="49" fontId="2" fillId="0" borderId="6" xfId="0" applyNumberFormat="1" applyFont="1" applyFill="1" applyBorder="1" applyAlignment="1">
      <alignment horizontal="center" vertical="center"/>
    </xf>
    <xf numFmtId="49" fontId="2" fillId="0" borderId="6" xfId="0" applyNumberFormat="1"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6" xfId="0" applyFont="1" applyFill="1" applyBorder="1" applyAlignment="1">
      <alignment vertical="center" wrapText="1"/>
    </xf>
    <xf numFmtId="0" fontId="4" fillId="0" borderId="6" xfId="0" applyFont="1" applyFill="1" applyBorder="1" applyAlignment="1">
      <alignment horizontal="justify" vertical="center" wrapText="1"/>
    </xf>
    <xf numFmtId="14" fontId="4" fillId="0" borderId="6" xfId="0" applyNumberFormat="1" applyFont="1" applyFill="1" applyBorder="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vertical="center"/>
    </xf>
    <xf numFmtId="0" fontId="4" fillId="0" borderId="0" xfId="0" applyFont="1" applyFill="1" applyAlignment="1">
      <alignment horizontal="center" vertical="center"/>
    </xf>
    <xf numFmtId="9" fontId="4" fillId="0" borderId="0" xfId="1" applyFont="1" applyFill="1"/>
    <xf numFmtId="0" fontId="4" fillId="0" borderId="0" xfId="0" applyFont="1" applyFill="1" applyBorder="1" applyAlignment="1"/>
    <xf numFmtId="0" fontId="4" fillId="0" borderId="0" xfId="0" applyFont="1" applyFill="1" applyAlignment="1">
      <alignment horizontal="left"/>
    </xf>
    <xf numFmtId="0" fontId="4" fillId="0" borderId="0" xfId="0" applyFont="1" applyFill="1" applyBorder="1" applyAlignment="1">
      <alignment horizontal="left"/>
    </xf>
    <xf numFmtId="0" fontId="4" fillId="0" borderId="0" xfId="0" applyFont="1" applyAlignment="1">
      <alignment horizontal="left"/>
    </xf>
    <xf numFmtId="0" fontId="4" fillId="0" borderId="7" xfId="0" applyFont="1" applyBorder="1" applyAlignment="1">
      <alignment horizontal="left" vertical="center"/>
    </xf>
    <xf numFmtId="0" fontId="4" fillId="3" borderId="6" xfId="3" applyFont="1" applyFill="1" applyBorder="1" applyAlignment="1">
      <alignment horizontal="center" vertical="center" wrapText="1"/>
    </xf>
    <xf numFmtId="0" fontId="15" fillId="3" borderId="6" xfId="3" applyFont="1" applyFill="1" applyBorder="1" applyAlignment="1">
      <alignment horizontal="center" vertical="center" wrapText="1"/>
    </xf>
    <xf numFmtId="0" fontId="15" fillId="3" borderId="6" xfId="3" applyFont="1" applyFill="1" applyBorder="1" applyAlignment="1">
      <alignment vertical="center" wrapText="1"/>
    </xf>
    <xf numFmtId="0" fontId="7" fillId="3" borderId="7" xfId="3" applyFont="1" applyFill="1" applyBorder="1" applyAlignment="1">
      <alignment vertical="center" wrapText="1"/>
    </xf>
    <xf numFmtId="0" fontId="15" fillId="3" borderId="8" xfId="3" applyFont="1" applyFill="1" applyBorder="1" applyAlignment="1">
      <alignment horizontal="left" vertical="center" wrapText="1"/>
    </xf>
    <xf numFmtId="14" fontId="15" fillId="3" borderId="6" xfId="3" applyNumberFormat="1" applyFont="1" applyFill="1" applyBorder="1" applyAlignment="1">
      <alignment horizontal="center" vertical="center" wrapText="1"/>
    </xf>
    <xf numFmtId="0" fontId="7" fillId="3" borderId="6" xfId="3" applyFont="1" applyFill="1" applyBorder="1" applyAlignment="1">
      <alignment vertical="center" wrapText="1"/>
    </xf>
    <xf numFmtId="0" fontId="3" fillId="3" borderId="6" xfId="2" applyFont="1" applyFill="1" applyBorder="1" applyAlignment="1" applyProtection="1">
      <alignment horizontal="center" vertical="center" wrapText="1"/>
    </xf>
    <xf numFmtId="0" fontId="4" fillId="0" borderId="8" xfId="0" applyFont="1" applyFill="1" applyBorder="1" applyAlignment="1">
      <alignment vertical="center" wrapText="1"/>
    </xf>
    <xf numFmtId="0" fontId="4" fillId="0" borderId="7" xfId="0" applyFont="1" applyBorder="1" applyAlignment="1">
      <alignment horizontal="center" vertical="center"/>
    </xf>
    <xf numFmtId="0" fontId="4" fillId="0" borderId="8" xfId="0" applyFont="1" applyBorder="1" applyAlignment="1"/>
    <xf numFmtId="0" fontId="18" fillId="0" borderId="6" xfId="0" applyFont="1" applyBorder="1" applyAlignment="1">
      <alignment horizontal="justify" vertical="center"/>
    </xf>
    <xf numFmtId="0" fontId="4" fillId="0" borderId="6" xfId="0" applyFont="1" applyFill="1" applyBorder="1" applyAlignment="1">
      <alignment vertical="center"/>
    </xf>
    <xf numFmtId="0" fontId="18" fillId="0" borderId="6" xfId="0" applyFont="1" applyBorder="1" applyAlignment="1">
      <alignment horizontal="left" vertical="center" wrapText="1"/>
    </xf>
    <xf numFmtId="0" fontId="4" fillId="0" borderId="0" xfId="0" applyFont="1" applyFill="1" applyBorder="1" applyAlignment="1">
      <alignment horizontal="left" vertical="center" wrapText="1"/>
    </xf>
    <xf numFmtId="0" fontId="4" fillId="0" borderId="1" xfId="0" applyFont="1" applyFill="1" applyBorder="1" applyAlignment="1"/>
    <xf numFmtId="0" fontId="9" fillId="0" borderId="0" xfId="0" applyFont="1" applyFill="1"/>
    <xf numFmtId="0" fontId="4" fillId="0" borderId="3" xfId="0" applyFont="1" applyFill="1" applyBorder="1"/>
    <xf numFmtId="0" fontId="4" fillId="0" borderId="4" xfId="0" applyFont="1" applyFill="1" applyBorder="1"/>
    <xf numFmtId="0" fontId="4" fillId="0" borderId="0" xfId="0" applyFont="1" applyFill="1" applyAlignment="1">
      <alignment wrapText="1"/>
    </xf>
    <xf numFmtId="0" fontId="4" fillId="0" borderId="0" xfId="0" applyFont="1" applyFill="1" applyAlignment="1">
      <alignment horizontal="center"/>
    </xf>
    <xf numFmtId="0" fontId="4" fillId="0" borderId="13" xfId="0" applyFont="1" applyFill="1" applyBorder="1"/>
    <xf numFmtId="0" fontId="4" fillId="0" borderId="13" xfId="0" applyFont="1" applyFill="1" applyBorder="1" applyAlignment="1">
      <alignment horizontal="left"/>
    </xf>
    <xf numFmtId="0" fontId="4" fillId="0" borderId="0" xfId="0" applyFont="1" applyFill="1" applyBorder="1"/>
    <xf numFmtId="0" fontId="4" fillId="0" borderId="6" xfId="0" applyFont="1" applyBorder="1" applyAlignment="1">
      <alignment horizontal="left" vertical="center" wrapText="1"/>
    </xf>
    <xf numFmtId="0" fontId="10" fillId="0" borderId="6" xfId="0" applyFont="1" applyBorder="1" applyAlignment="1">
      <alignment horizontal="left" vertical="center" wrapText="1"/>
    </xf>
    <xf numFmtId="0" fontId="4" fillId="2" borderId="6" xfId="0" applyFont="1" applyFill="1" applyBorder="1" applyAlignment="1">
      <alignment vertical="center" wrapText="1"/>
    </xf>
    <xf numFmtId="0" fontId="12" fillId="0" borderId="6" xfId="0" applyFont="1" applyBorder="1" applyAlignment="1">
      <alignment horizontal="left" vertical="center" wrapText="1"/>
    </xf>
    <xf numFmtId="0" fontId="10" fillId="0" borderId="6" xfId="0" applyFont="1" applyBorder="1" applyAlignment="1">
      <alignment vertical="center" wrapText="1"/>
    </xf>
    <xf numFmtId="0" fontId="12" fillId="2" borderId="6"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6" xfId="0" applyFont="1" applyFill="1" applyBorder="1" applyAlignment="1">
      <alignment horizontal="justify" vertical="center" wrapText="1"/>
    </xf>
    <xf numFmtId="0" fontId="2" fillId="2" borderId="6" xfId="0" applyFont="1" applyFill="1" applyBorder="1" applyAlignment="1">
      <alignment horizontal="left" vertical="center" wrapText="1"/>
    </xf>
    <xf numFmtId="49" fontId="2" fillId="2" borderId="6" xfId="0" applyNumberFormat="1" applyFont="1" applyFill="1" applyBorder="1" applyAlignment="1">
      <alignment horizontal="center" vertical="center" wrapText="1"/>
    </xf>
    <xf numFmtId="14" fontId="4" fillId="2" borderId="6" xfId="0" applyNumberFormat="1" applyFont="1" applyFill="1" applyBorder="1" applyAlignment="1">
      <alignment horizontal="center" vertical="center" wrapText="1"/>
    </xf>
    <xf numFmtId="0" fontId="4" fillId="2" borderId="6" xfId="0" applyFont="1" applyFill="1" applyBorder="1" applyAlignment="1">
      <alignment vertical="center"/>
    </xf>
    <xf numFmtId="14" fontId="4" fillId="2" borderId="6" xfId="0" applyNumberFormat="1" applyFont="1" applyFill="1" applyBorder="1" applyAlignment="1">
      <alignment horizontal="center" vertical="center"/>
    </xf>
    <xf numFmtId="0" fontId="4" fillId="2" borderId="6" xfId="0" applyFont="1" applyFill="1" applyBorder="1" applyAlignment="1">
      <alignment wrapText="1"/>
    </xf>
    <xf numFmtId="9" fontId="4" fillId="2" borderId="6" xfId="1" applyFont="1" applyFill="1" applyBorder="1" applyAlignment="1">
      <alignment horizontal="left" vertical="center" wrapText="1"/>
    </xf>
    <xf numFmtId="0" fontId="0" fillId="0" borderId="0" xfId="0" applyBorder="1"/>
    <xf numFmtId="0" fontId="13" fillId="2" borderId="6" xfId="0" applyFont="1" applyFill="1" applyBorder="1" applyAlignment="1">
      <alignment horizontal="left" vertical="center" wrapText="1"/>
    </xf>
    <xf numFmtId="0" fontId="6" fillId="2" borderId="6"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2" borderId="6"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2" borderId="10" xfId="0" applyFont="1" applyFill="1" applyBorder="1" applyAlignment="1">
      <alignment horizontal="center" vertical="center" wrapText="1"/>
    </xf>
    <xf numFmtId="0" fontId="22" fillId="2" borderId="10"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24" fillId="3" borderId="6" xfId="3" applyFont="1" applyFill="1" applyBorder="1" applyAlignment="1">
      <alignment horizontal="center" vertical="center" wrapText="1"/>
    </xf>
    <xf numFmtId="0" fontId="24" fillId="3" borderId="6" xfId="3" applyFont="1" applyFill="1" applyBorder="1" applyAlignment="1">
      <alignment vertical="center" wrapText="1"/>
    </xf>
    <xf numFmtId="0" fontId="25" fillId="3" borderId="6" xfId="3" applyFont="1" applyFill="1" applyBorder="1" applyAlignment="1">
      <alignment horizontal="left" vertical="center" wrapText="1"/>
    </xf>
    <xf numFmtId="0" fontId="13" fillId="3" borderId="10" xfId="2" applyFont="1" applyFill="1" applyBorder="1" applyAlignment="1">
      <alignment horizontal="center" vertical="center" wrapText="1"/>
    </xf>
    <xf numFmtId="0" fontId="13" fillId="3" borderId="10" xfId="2" applyFont="1" applyFill="1" applyBorder="1" applyAlignment="1">
      <alignment vertical="center" wrapText="1"/>
    </xf>
    <xf numFmtId="0" fontId="26" fillId="3" borderId="10" xfId="2" applyFont="1" applyFill="1" applyBorder="1" applyAlignment="1">
      <alignment horizontal="left" vertical="center" wrapText="1"/>
    </xf>
    <xf numFmtId="10" fontId="4" fillId="0" borderId="0" xfId="0" applyNumberFormat="1" applyFont="1" applyBorder="1" applyAlignment="1">
      <alignment horizontal="center" vertical="center"/>
    </xf>
    <xf numFmtId="9" fontId="4" fillId="0" borderId="0" xfId="0" applyNumberFormat="1" applyFont="1" applyBorder="1" applyAlignment="1">
      <alignment horizontal="center" vertical="center"/>
    </xf>
    <xf numFmtId="9" fontId="9" fillId="0" borderId="0" xfId="0" applyNumberFormat="1" applyFont="1" applyBorder="1" applyAlignment="1">
      <alignment horizontal="center" vertical="center"/>
    </xf>
    <xf numFmtId="0" fontId="10" fillId="0" borderId="6" xfId="0" applyFont="1" applyBorder="1" applyAlignment="1">
      <alignment horizontal="left" wrapText="1"/>
    </xf>
    <xf numFmtId="0" fontId="4" fillId="2" borderId="0" xfId="0" applyFont="1" applyFill="1" applyBorder="1" applyAlignment="1">
      <alignment horizontal="center" vertical="center"/>
    </xf>
    <xf numFmtId="0" fontId="10" fillId="0" borderId="6" xfId="0" applyFont="1" applyBorder="1" applyAlignment="1">
      <alignment horizontal="justify" vertical="center" wrapText="1"/>
    </xf>
    <xf numFmtId="9" fontId="4" fillId="0" borderId="0" xfId="0" applyNumberFormat="1" applyFont="1" applyFill="1" applyBorder="1" applyAlignment="1">
      <alignment horizontal="center" vertical="center"/>
    </xf>
    <xf numFmtId="0" fontId="6" fillId="0" borderId="10" xfId="0" applyFont="1" applyBorder="1" applyAlignment="1">
      <alignment horizontal="center" vertical="center" wrapText="1"/>
    </xf>
    <xf numFmtId="0" fontId="10" fillId="0" borderId="10" xfId="0" applyFont="1" applyBorder="1" applyAlignment="1">
      <alignment vertical="center" wrapText="1"/>
    </xf>
    <xf numFmtId="0" fontId="10" fillId="0" borderId="10" xfId="0" applyFont="1" applyBorder="1" applyAlignment="1">
      <alignment horizontal="left" vertical="center" wrapText="1"/>
    </xf>
    <xf numFmtId="0" fontId="13" fillId="0" borderId="6" xfId="0" applyFont="1" applyBorder="1" applyAlignment="1">
      <alignment horizontal="left" vertical="center" wrapText="1"/>
    </xf>
    <xf numFmtId="0" fontId="12" fillId="0" borderId="6" xfId="0" applyFont="1" applyBorder="1" applyAlignment="1">
      <alignment vertical="center" wrapText="1"/>
    </xf>
    <xf numFmtId="0" fontId="13" fillId="0" borderId="10" xfId="0" applyFont="1" applyBorder="1" applyAlignment="1">
      <alignment horizontal="left" vertical="center" wrapText="1"/>
    </xf>
    <xf numFmtId="0" fontId="12" fillId="0" borderId="10" xfId="0" applyFont="1" applyBorder="1" applyAlignment="1">
      <alignment horizontal="left" vertical="center" wrapText="1"/>
    </xf>
    <xf numFmtId="0" fontId="6" fillId="5" borderId="12"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7" xfId="0" applyFont="1" applyFill="1" applyBorder="1" applyAlignment="1">
      <alignment horizontal="center" vertical="center"/>
    </xf>
    <xf numFmtId="0" fontId="21" fillId="5" borderId="12" xfId="0" applyFont="1" applyFill="1" applyBorder="1" applyAlignment="1">
      <alignment horizontal="center" vertical="center"/>
    </xf>
    <xf numFmtId="0" fontId="21" fillId="5" borderId="6" xfId="0" applyFont="1" applyFill="1" applyBorder="1" applyAlignment="1">
      <alignment horizontal="center" vertical="center"/>
    </xf>
    <xf numFmtId="0" fontId="10" fillId="0" borderId="14" xfId="0" applyFont="1" applyBorder="1" applyAlignment="1">
      <alignment vertical="center"/>
    </xf>
    <xf numFmtId="0" fontId="6" fillId="0" borderId="8" xfId="0" applyFont="1" applyBorder="1" applyAlignment="1">
      <alignment vertical="center" wrapText="1"/>
    </xf>
    <xf numFmtId="0" fontId="6" fillId="0" borderId="12" xfId="0" applyFont="1" applyBorder="1" applyAlignment="1">
      <alignment vertical="center" wrapText="1"/>
    </xf>
    <xf numFmtId="0" fontId="10" fillId="0" borderId="0" xfId="0" applyFont="1" applyBorder="1" applyAlignment="1">
      <alignment vertical="center"/>
    </xf>
    <xf numFmtId="0" fontId="6" fillId="0" borderId="0" xfId="0" applyFont="1" applyBorder="1" applyAlignment="1">
      <alignment vertical="center" wrapText="1"/>
    </xf>
    <xf numFmtId="0" fontId="6" fillId="2" borderId="0" xfId="0" applyFont="1" applyFill="1" applyBorder="1" applyAlignment="1">
      <alignment horizontal="center" vertical="center"/>
    </xf>
    <xf numFmtId="0" fontId="12" fillId="2" borderId="0" xfId="0" applyFont="1" applyFill="1" applyBorder="1" applyAlignment="1">
      <alignment horizontal="left" vertical="center" wrapText="1"/>
    </xf>
    <xf numFmtId="0" fontId="12" fillId="0" borderId="0" xfId="0" applyFont="1" applyBorder="1" applyAlignment="1">
      <alignment horizontal="left" vertical="center" wrapText="1"/>
    </xf>
    <xf numFmtId="0" fontId="6" fillId="0" borderId="6" xfId="0" applyFont="1" applyBorder="1" applyAlignment="1">
      <alignment vertical="center" wrapText="1"/>
    </xf>
    <xf numFmtId="0" fontId="23" fillId="0" borderId="16" xfId="0" applyFont="1" applyBorder="1" applyAlignment="1">
      <alignment vertical="center" wrapText="1"/>
    </xf>
    <xf numFmtId="0" fontId="12" fillId="0" borderId="14" xfId="0" applyFont="1" applyBorder="1" applyAlignment="1">
      <alignment vertical="center"/>
    </xf>
    <xf numFmtId="0" fontId="6" fillId="0" borderId="17" xfId="0" applyFont="1" applyBorder="1" applyAlignment="1">
      <alignment vertical="center" wrapText="1"/>
    </xf>
    <xf numFmtId="0" fontId="6" fillId="0" borderId="14" xfId="0" applyFont="1" applyBorder="1" applyAlignment="1">
      <alignment vertical="center" wrapText="1"/>
    </xf>
    <xf numFmtId="0" fontId="25" fillId="3" borderId="15" xfId="3" applyFont="1" applyFill="1" applyBorder="1" applyAlignment="1">
      <alignment horizontal="left" vertical="center" wrapText="1"/>
    </xf>
    <xf numFmtId="0" fontId="26" fillId="3" borderId="15" xfId="2" applyFont="1" applyFill="1" applyBorder="1" applyAlignment="1">
      <alignment horizontal="left" vertical="center" wrapText="1"/>
    </xf>
    <xf numFmtId="0" fontId="23" fillId="0" borderId="0" xfId="0" applyFont="1" applyBorder="1" applyAlignment="1">
      <alignment vertical="center" wrapText="1"/>
    </xf>
    <xf numFmtId="0" fontId="25" fillId="3" borderId="0" xfId="3" applyFont="1" applyFill="1" applyBorder="1" applyAlignment="1">
      <alignment horizontal="left" vertical="center" wrapText="1"/>
    </xf>
    <xf numFmtId="0" fontId="26" fillId="3" borderId="0" xfId="2" applyFont="1" applyFill="1" applyBorder="1" applyAlignment="1">
      <alignment horizontal="left" vertical="center" wrapText="1"/>
    </xf>
    <xf numFmtId="0" fontId="12" fillId="0" borderId="0" xfId="0" applyFont="1" applyBorder="1" applyAlignment="1">
      <alignment vertical="center"/>
    </xf>
    <xf numFmtId="0" fontId="10" fillId="0" borderId="0" xfId="0" applyFont="1" applyBorder="1" applyAlignment="1">
      <alignment horizontal="left" vertical="center" wrapText="1"/>
    </xf>
    <xf numFmtId="0" fontId="10" fillId="0" borderId="0" xfId="0" applyFont="1" applyBorder="1" applyAlignment="1">
      <alignment horizontal="left" wrapText="1"/>
    </xf>
    <xf numFmtId="0" fontId="6" fillId="5" borderId="10" xfId="0" applyFont="1" applyFill="1" applyBorder="1" applyAlignment="1"/>
    <xf numFmtId="0" fontId="6" fillId="5" borderId="15" xfId="0" applyFont="1" applyFill="1" applyBorder="1" applyAlignment="1"/>
    <xf numFmtId="0" fontId="6" fillId="2" borderId="0" xfId="0" applyFont="1" applyFill="1" applyBorder="1" applyAlignment="1"/>
    <xf numFmtId="0" fontId="23" fillId="2" borderId="0" xfId="0" applyFont="1" applyFill="1" applyBorder="1" applyAlignment="1">
      <alignment vertical="center" wrapText="1"/>
    </xf>
    <xf numFmtId="0" fontId="2" fillId="0" borderId="7" xfId="0" applyFont="1" applyFill="1" applyBorder="1" applyAlignment="1">
      <alignment horizontal="center" vertical="center" wrapText="1"/>
    </xf>
    <xf numFmtId="49" fontId="2" fillId="6" borderId="6" xfId="0" applyNumberFormat="1" applyFont="1" applyFill="1" applyBorder="1" applyAlignment="1">
      <alignment horizontal="center" vertical="center" wrapText="1"/>
    </xf>
    <xf numFmtId="0" fontId="4" fillId="2"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9" fontId="4" fillId="0" borderId="6" xfId="0" applyNumberFormat="1" applyFont="1" applyFill="1" applyBorder="1" applyAlignment="1">
      <alignment horizontal="center" vertical="center"/>
    </xf>
    <xf numFmtId="0" fontId="6" fillId="5" borderId="12" xfId="0" applyFont="1" applyFill="1" applyBorder="1" applyAlignment="1">
      <alignment horizontal="center" vertical="center"/>
    </xf>
    <xf numFmtId="0" fontId="6" fillId="5" borderId="6" xfId="0" applyFont="1" applyFill="1" applyBorder="1" applyAlignment="1">
      <alignment horizontal="center" vertical="center"/>
    </xf>
    <xf numFmtId="0" fontId="2" fillId="0" borderId="0" xfId="0" applyFont="1" applyFill="1" applyBorder="1" applyAlignment="1">
      <alignment horizontal="center" vertical="center"/>
    </xf>
    <xf numFmtId="49" fontId="2" fillId="0" borderId="7" xfId="0" applyNumberFormat="1" applyFont="1" applyFill="1" applyBorder="1" applyAlignment="1">
      <alignment horizontal="center" vertical="center" wrapText="1"/>
    </xf>
    <xf numFmtId="49" fontId="2" fillId="7" borderId="6" xfId="0" applyNumberFormat="1" applyFont="1" applyFill="1" applyBorder="1" applyAlignment="1">
      <alignment horizontal="center" vertical="center"/>
    </xf>
    <xf numFmtId="49" fontId="2" fillId="7" borderId="6" xfId="0" applyNumberFormat="1" applyFont="1" applyFill="1" applyBorder="1" applyAlignment="1">
      <alignment horizontal="center" vertical="center" wrapText="1"/>
    </xf>
    <xf numFmtId="0" fontId="4" fillId="0" borderId="0" xfId="0" applyFont="1" applyAlignment="1">
      <alignment horizontal="center" vertical="center"/>
    </xf>
    <xf numFmtId="0" fontId="6" fillId="5" borderId="6" xfId="0" applyFont="1" applyFill="1" applyBorder="1" applyAlignment="1">
      <alignment horizontal="center" vertical="center"/>
    </xf>
    <xf numFmtId="9" fontId="4" fillId="2" borderId="6" xfId="0" applyNumberFormat="1" applyFont="1" applyFill="1" applyBorder="1" applyAlignment="1">
      <alignment horizontal="center" vertical="center"/>
    </xf>
    <xf numFmtId="0" fontId="7" fillId="0" borderId="6" xfId="0" applyFont="1" applyBorder="1" applyAlignment="1">
      <alignment horizontal="left" vertical="center" wrapText="1"/>
    </xf>
    <xf numFmtId="0" fontId="6" fillId="5" borderId="17" xfId="0" applyFont="1" applyFill="1" applyBorder="1" applyAlignment="1">
      <alignment horizontal="center" vertical="center" wrapText="1"/>
    </xf>
    <xf numFmtId="9" fontId="12" fillId="2" borderId="6" xfId="0" applyNumberFormat="1"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0" borderId="6" xfId="0" applyFont="1" applyBorder="1" applyAlignment="1">
      <alignment horizontal="center" vertical="center" wrapText="1"/>
    </xf>
    <xf numFmtId="9" fontId="12" fillId="0" borderId="6" xfId="0" applyNumberFormat="1" applyFont="1" applyBorder="1" applyAlignment="1">
      <alignment horizontal="center" vertical="center" wrapText="1"/>
    </xf>
    <xf numFmtId="9" fontId="25" fillId="3" borderId="10" xfId="3" applyNumberFormat="1" applyFont="1" applyFill="1" applyBorder="1" applyAlignment="1">
      <alignment horizontal="center" vertical="center" wrapText="1"/>
    </xf>
    <xf numFmtId="9" fontId="26" fillId="3" borderId="10" xfId="2" applyNumberFormat="1" applyFont="1" applyFill="1" applyBorder="1" applyAlignment="1">
      <alignment horizontal="center" vertical="center" wrapText="1"/>
    </xf>
    <xf numFmtId="9" fontId="10" fillId="0" borderId="6" xfId="0" applyNumberFormat="1" applyFont="1" applyBorder="1" applyAlignment="1">
      <alignment horizontal="center" vertical="center" wrapText="1"/>
    </xf>
    <xf numFmtId="0" fontId="10" fillId="0" borderId="6"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5" xfId="0" applyFont="1" applyBorder="1" applyAlignment="1">
      <alignment horizontal="center" vertical="center" wrapText="1"/>
    </xf>
    <xf numFmtId="9" fontId="10" fillId="0" borderId="10" xfId="0" applyNumberFormat="1" applyFont="1" applyBorder="1" applyAlignment="1">
      <alignment horizontal="center" vertical="center" wrapText="1"/>
    </xf>
    <xf numFmtId="0" fontId="21" fillId="2" borderId="0" xfId="0" applyFont="1" applyFill="1" applyBorder="1" applyAlignment="1">
      <alignment horizontal="center" vertical="center"/>
    </xf>
    <xf numFmtId="0" fontId="31" fillId="0" borderId="19" xfId="0" applyFont="1" applyBorder="1" applyAlignment="1">
      <alignment horizontal="center" vertical="center"/>
    </xf>
    <xf numFmtId="0" fontId="32" fillId="8" borderId="19" xfId="0" applyFont="1" applyFill="1" applyBorder="1" applyAlignment="1">
      <alignment horizontal="center" vertical="center"/>
    </xf>
    <xf numFmtId="10" fontId="0" fillId="0" borderId="0" xfId="0" applyNumberFormat="1"/>
    <xf numFmtId="9" fontId="0" fillId="0" borderId="0" xfId="0" applyNumberFormat="1"/>
    <xf numFmtId="0" fontId="33" fillId="8" borderId="19" xfId="0" applyFont="1" applyFill="1" applyBorder="1" applyAlignment="1">
      <alignment horizontal="center" vertical="center" wrapText="1"/>
    </xf>
    <xf numFmtId="0" fontId="36" fillId="5" borderId="19" xfId="0" applyFont="1" applyFill="1" applyBorder="1" applyAlignment="1">
      <alignment horizontal="center" vertical="center" wrapText="1"/>
    </xf>
    <xf numFmtId="0" fontId="34" fillId="0" borderId="18" xfId="0" applyFont="1" applyBorder="1" applyAlignment="1">
      <alignment vertical="center"/>
    </xf>
    <xf numFmtId="0" fontId="35" fillId="5" borderId="18" xfId="0" applyFont="1" applyFill="1" applyBorder="1" applyAlignment="1">
      <alignment vertical="center"/>
    </xf>
    <xf numFmtId="0" fontId="34" fillId="0" borderId="19" xfId="0" applyFont="1" applyBorder="1" applyAlignment="1">
      <alignment horizontal="center" vertical="center"/>
    </xf>
    <xf numFmtId="0" fontId="35" fillId="5" borderId="19" xfId="0" applyFont="1" applyFill="1" applyBorder="1" applyAlignment="1">
      <alignment horizontal="center" vertical="center"/>
    </xf>
    <xf numFmtId="0" fontId="36" fillId="5" borderId="22" xfId="0" applyFont="1" applyFill="1" applyBorder="1" applyAlignment="1">
      <alignment horizontal="center" vertical="center" wrapText="1"/>
    </xf>
    <xf numFmtId="0" fontId="4" fillId="0" borderId="6" xfId="0" applyFont="1" applyFill="1" applyBorder="1" applyAlignment="1">
      <alignment wrapText="1"/>
    </xf>
    <xf numFmtId="9" fontId="4" fillId="0" borderId="0" xfId="0" applyNumberFormat="1" applyFont="1" applyFill="1"/>
    <xf numFmtId="9" fontId="7" fillId="2" borderId="6" xfId="0" applyNumberFormat="1" applyFont="1" applyFill="1" applyBorder="1" applyAlignment="1">
      <alignment horizontal="center" vertical="center"/>
    </xf>
    <xf numFmtId="9" fontId="7" fillId="0" borderId="6" xfId="0" applyNumberFormat="1" applyFont="1" applyFill="1" applyBorder="1" applyAlignment="1">
      <alignment horizontal="center" vertical="center"/>
    </xf>
    <xf numFmtId="9" fontId="10" fillId="2" borderId="6" xfId="0" applyNumberFormat="1" applyFont="1" applyFill="1" applyBorder="1" applyAlignment="1">
      <alignment horizontal="center" vertical="center" wrapText="1"/>
    </xf>
    <xf numFmtId="0" fontId="4" fillId="0" borderId="0" xfId="0" applyFont="1" applyAlignment="1">
      <alignment vertical="center"/>
    </xf>
    <xf numFmtId="0" fontId="2" fillId="2" borderId="0" xfId="0" applyFont="1" applyFill="1" applyBorder="1" applyAlignment="1">
      <alignment horizontal="center" vertical="center" wrapText="1"/>
    </xf>
    <xf numFmtId="0" fontId="7" fillId="0" borderId="0" xfId="2" applyFont="1"/>
    <xf numFmtId="0" fontId="40" fillId="0" borderId="0" xfId="2" applyFont="1" applyFill="1" applyBorder="1" applyAlignment="1" applyProtection="1">
      <alignment horizontal="center" vertical="center" wrapText="1"/>
    </xf>
    <xf numFmtId="0" fontId="7" fillId="0" borderId="6" xfId="0" applyFont="1" applyFill="1" applyBorder="1" applyAlignment="1">
      <alignment horizontal="left" vertical="center" wrapText="1"/>
    </xf>
    <xf numFmtId="0" fontId="7" fillId="0" borderId="6" xfId="0" applyFont="1" applyFill="1" applyBorder="1" applyAlignment="1">
      <alignment horizontal="left" vertical="top" wrapText="1"/>
    </xf>
    <xf numFmtId="0" fontId="7" fillId="2" borderId="0" xfId="0" applyFont="1" applyFill="1" applyAlignment="1">
      <alignment vertical="center" wrapText="1"/>
    </xf>
    <xf numFmtId="0" fontId="4" fillId="0" borderId="0" xfId="0" applyFont="1" applyFill="1" applyAlignment="1"/>
    <xf numFmtId="0" fontId="2" fillId="0" borderId="6" xfId="0" applyFont="1" applyFill="1" applyBorder="1" applyAlignment="1">
      <alignment horizontal="center" vertical="center"/>
    </xf>
    <xf numFmtId="0" fontId="2" fillId="0" borderId="8" xfId="0" applyFont="1" applyFill="1" applyBorder="1" applyAlignment="1">
      <alignment horizontal="center" vertical="center"/>
    </xf>
    <xf numFmtId="0" fontId="4" fillId="0" borderId="6" xfId="0" applyFont="1" applyFill="1" applyBorder="1" applyAlignment="1">
      <alignment horizontal="center" vertical="center"/>
    </xf>
    <xf numFmtId="0" fontId="5" fillId="0" borderId="6" xfId="2" applyFont="1" applyFill="1" applyBorder="1" applyAlignment="1" applyProtection="1">
      <alignment horizontal="center" vertical="center" wrapText="1"/>
    </xf>
    <xf numFmtId="0" fontId="3" fillId="3" borderId="6" xfId="2" applyFont="1" applyFill="1" applyBorder="1" applyAlignment="1" applyProtection="1">
      <alignment horizontal="left" vertical="center" wrapText="1"/>
    </xf>
    <xf numFmtId="0" fontId="15" fillId="3" borderId="6" xfId="3"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4" fillId="0" borderId="6" xfId="0" applyFont="1" applyFill="1" applyBorder="1" applyAlignment="1">
      <alignment horizontal="center" vertical="center"/>
    </xf>
    <xf numFmtId="9" fontId="7" fillId="0" borderId="6" xfId="1" applyFont="1" applyFill="1" applyBorder="1" applyAlignment="1">
      <alignment horizontal="center" vertical="center"/>
    </xf>
    <xf numFmtId="0" fontId="2" fillId="0" borderId="6" xfId="0" applyFont="1" applyFill="1" applyBorder="1" applyAlignment="1">
      <alignment vertical="center"/>
    </xf>
    <xf numFmtId="0" fontId="2" fillId="4" borderId="7"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7" fillId="0" borderId="6" xfId="0" applyFont="1" applyFill="1" applyBorder="1" applyAlignment="1">
      <alignment vertical="center" wrapText="1"/>
    </xf>
    <xf numFmtId="0" fontId="4" fillId="0" borderId="6" xfId="0" applyFont="1" applyBorder="1" applyAlignment="1">
      <alignment wrapText="1"/>
    </xf>
    <xf numFmtId="9" fontId="4" fillId="2" borderId="6" xfId="0" applyNumberFormat="1" applyFont="1" applyFill="1" applyBorder="1" applyAlignment="1">
      <alignment horizontal="center" vertical="center" wrapText="1"/>
    </xf>
    <xf numFmtId="0" fontId="4" fillId="0" borderId="6" xfId="0" applyFont="1" applyBorder="1" applyAlignment="1">
      <alignment vertical="center" wrapText="1"/>
    </xf>
    <xf numFmtId="0" fontId="16" fillId="2" borderId="6" xfId="0" applyFont="1" applyFill="1" applyBorder="1" applyAlignment="1">
      <alignment vertical="center" wrapText="1"/>
    </xf>
    <xf numFmtId="9" fontId="18" fillId="0" borderId="6" xfId="0" applyNumberFormat="1" applyFont="1" applyBorder="1" applyAlignment="1">
      <alignment horizontal="center" vertical="center" wrapText="1"/>
    </xf>
    <xf numFmtId="0" fontId="4" fillId="0" borderId="10" xfId="0" applyFont="1" applyFill="1" applyBorder="1" applyAlignment="1">
      <alignment horizontal="left" vertical="center" wrapText="1"/>
    </xf>
    <xf numFmtId="0" fontId="2" fillId="0" borderId="10" xfId="0" applyFont="1" applyFill="1" applyBorder="1" applyAlignment="1">
      <alignment horizontal="center" vertical="center" wrapText="1"/>
    </xf>
    <xf numFmtId="0" fontId="7" fillId="0" borderId="10" xfId="0" applyFont="1" applyFill="1" applyBorder="1" applyAlignment="1">
      <alignment horizontal="left" vertical="center" wrapText="1"/>
    </xf>
    <xf numFmtId="9" fontId="7" fillId="0" borderId="6"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0" fillId="0" borderId="6" xfId="0" applyFont="1" applyBorder="1" applyAlignment="1">
      <alignment vertical="center" wrapText="1"/>
    </xf>
    <xf numFmtId="0" fontId="0" fillId="0" borderId="0" xfId="0" applyFont="1"/>
    <xf numFmtId="0" fontId="4" fillId="0" borderId="5" xfId="0" applyFont="1" applyFill="1" applyBorder="1" applyAlignment="1"/>
    <xf numFmtId="0" fontId="3" fillId="3" borderId="0" xfId="2" applyFont="1" applyFill="1" applyBorder="1" applyAlignment="1" applyProtection="1">
      <alignment horizontal="left" vertical="top" wrapText="1"/>
    </xf>
    <xf numFmtId="0" fontId="7" fillId="0" borderId="0" xfId="2" applyFont="1" applyAlignment="1">
      <alignment horizontal="center" vertical="center"/>
    </xf>
    <xf numFmtId="9" fontId="4" fillId="0" borderId="6" xfId="0" applyNumberFormat="1" applyFont="1" applyFill="1" applyBorder="1" applyAlignment="1">
      <alignment horizontal="center" vertical="center" wrapText="1"/>
    </xf>
    <xf numFmtId="0" fontId="7" fillId="2" borderId="6" xfId="0" applyFont="1" applyFill="1" applyBorder="1" applyAlignment="1">
      <alignment horizontal="left" vertical="center" wrapText="1"/>
    </xf>
    <xf numFmtId="0" fontId="7" fillId="0" borderId="0" xfId="2" applyFont="1" applyFill="1"/>
    <xf numFmtId="0" fontId="3" fillId="0" borderId="6" xfId="0" applyFont="1" applyFill="1" applyBorder="1" applyAlignment="1">
      <alignment horizontal="left" vertical="center" wrapText="1"/>
    </xf>
    <xf numFmtId="14" fontId="7" fillId="0" borderId="6" xfId="0" applyNumberFormat="1" applyFont="1" applyFill="1" applyBorder="1" applyAlignment="1">
      <alignment horizontal="center" vertical="center"/>
    </xf>
    <xf numFmtId="0" fontId="39" fillId="0" borderId="6" xfId="0" applyFont="1" applyFill="1" applyBorder="1" applyAlignment="1">
      <alignment horizontal="center" vertical="center" wrapText="1"/>
    </xf>
    <xf numFmtId="0" fontId="4" fillId="0" borderId="3" xfId="0" applyFont="1" applyFill="1" applyBorder="1" applyAlignment="1"/>
    <xf numFmtId="0" fontId="4" fillId="0" borderId="4" xfId="0" applyFont="1" applyFill="1" applyBorder="1" applyAlignment="1"/>
    <xf numFmtId="10" fontId="4" fillId="0" borderId="10" xfId="0" applyNumberFormat="1" applyFont="1" applyFill="1" applyBorder="1" applyAlignment="1">
      <alignment horizontal="center" vertical="center"/>
    </xf>
    <xf numFmtId="10" fontId="4" fillId="0" borderId="11" xfId="0" applyNumberFormat="1" applyFont="1" applyFill="1" applyBorder="1" applyAlignment="1">
      <alignment horizontal="center" vertical="center"/>
    </xf>
    <xf numFmtId="10" fontId="4" fillId="0" borderId="7" xfId="0" applyNumberFormat="1" applyFont="1" applyFill="1" applyBorder="1" applyAlignment="1">
      <alignment horizontal="center" vertical="center"/>
    </xf>
    <xf numFmtId="0" fontId="2" fillId="0" borderId="14"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0" xfId="0" applyFont="1" applyFill="1" applyAlignment="1"/>
    <xf numFmtId="0" fontId="2" fillId="0" borderId="6" xfId="0" applyFont="1" applyFill="1" applyBorder="1" applyAlignment="1">
      <alignment horizontal="center" vertical="center"/>
    </xf>
    <xf numFmtId="0" fontId="2" fillId="0" borderId="6" xfId="0" applyFont="1" applyFill="1" applyBorder="1" applyAlignment="1">
      <alignment horizontal="left"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0"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3" fillId="3" borderId="6" xfId="2" applyFont="1" applyFill="1" applyBorder="1" applyAlignment="1" applyProtection="1">
      <alignment horizontal="left" vertical="center" wrapText="1"/>
    </xf>
    <xf numFmtId="0" fontId="15" fillId="3" borderId="8" xfId="3" applyFont="1" applyFill="1" applyBorder="1" applyAlignment="1">
      <alignment horizontal="center" vertical="center" wrapText="1"/>
    </xf>
    <xf numFmtId="0" fontId="15" fillId="3" borderId="9" xfId="3" applyFont="1" applyFill="1" applyBorder="1" applyAlignment="1">
      <alignment horizontal="center" vertical="center" wrapText="1"/>
    </xf>
    <xf numFmtId="0" fontId="15" fillId="3" borderId="6" xfId="3" applyFont="1" applyFill="1" applyBorder="1" applyAlignment="1">
      <alignment horizontal="left" vertical="center" wrapText="1"/>
    </xf>
    <xf numFmtId="0" fontId="7" fillId="3" borderId="6" xfId="3" applyFont="1" applyFill="1" applyBorder="1" applyAlignment="1">
      <alignment horizontal="left" vertical="center" wrapText="1"/>
    </xf>
    <xf numFmtId="0" fontId="5" fillId="3" borderId="0" xfId="2" applyFont="1" applyFill="1" applyBorder="1" applyAlignment="1" applyProtection="1">
      <alignment horizontal="left" vertical="center" wrapText="1"/>
    </xf>
    <xf numFmtId="0" fontId="5" fillId="3" borderId="6" xfId="2" applyFont="1" applyFill="1" applyBorder="1" applyAlignment="1" applyProtection="1">
      <alignment horizontal="left" vertical="center" wrapText="1"/>
    </xf>
    <xf numFmtId="0" fontId="40" fillId="3" borderId="0" xfId="2" applyFont="1" applyFill="1" applyBorder="1" applyAlignment="1" applyProtection="1">
      <alignment horizontal="left" vertical="center" wrapText="1"/>
    </xf>
    <xf numFmtId="0" fontId="2" fillId="4" borderId="8" xfId="0" applyFont="1" applyFill="1" applyBorder="1" applyAlignment="1">
      <alignment horizontal="center" vertical="center"/>
    </xf>
    <xf numFmtId="0" fontId="2" fillId="4" borderId="12" xfId="0" applyFont="1" applyFill="1" applyBorder="1" applyAlignment="1">
      <alignment horizontal="center" vertical="center"/>
    </xf>
    <xf numFmtId="9" fontId="4" fillId="0" borderId="10" xfId="1" applyFont="1" applyFill="1" applyBorder="1" applyAlignment="1">
      <alignment horizontal="center" vertical="center" wrapText="1"/>
    </xf>
    <xf numFmtId="9" fontId="4" fillId="0" borderId="11" xfId="1" applyFont="1" applyFill="1" applyBorder="1" applyAlignment="1">
      <alignment horizontal="center" vertical="center" wrapText="1"/>
    </xf>
    <xf numFmtId="9" fontId="4" fillId="0" borderId="7" xfId="1" applyFont="1" applyFill="1" applyBorder="1" applyAlignment="1">
      <alignment horizontal="center" vertical="center" wrapText="1"/>
    </xf>
    <xf numFmtId="0" fontId="2" fillId="2" borderId="0" xfId="0" applyFont="1" applyFill="1" applyBorder="1" applyAlignment="1">
      <alignment horizontal="center" vertical="center" wrapText="1"/>
    </xf>
    <xf numFmtId="0" fontId="40" fillId="3" borderId="0" xfId="2" applyFont="1" applyFill="1" applyBorder="1" applyAlignment="1" applyProtection="1">
      <alignment horizontal="center" vertical="center" wrapText="1"/>
    </xf>
    <xf numFmtId="0" fontId="40" fillId="0" borderId="6" xfId="2" applyFont="1" applyFill="1" applyBorder="1" applyAlignment="1" applyProtection="1">
      <alignment horizontal="center" vertical="center" wrapText="1"/>
    </xf>
    <xf numFmtId="0" fontId="5" fillId="0" borderId="6" xfId="2" applyFont="1" applyFill="1" applyBorder="1" applyAlignment="1" applyProtection="1">
      <alignment horizontal="center" vertical="center" wrapText="1"/>
    </xf>
    <xf numFmtId="0" fontId="2" fillId="6" borderId="6" xfId="0" applyFont="1" applyFill="1" applyBorder="1" applyAlignment="1">
      <alignment horizontal="center" vertical="center" wrapText="1"/>
    </xf>
    <xf numFmtId="0" fontId="4" fillId="2" borderId="0" xfId="0" applyFont="1" applyFill="1" applyBorder="1" applyAlignment="1">
      <alignment horizontal="center"/>
    </xf>
    <xf numFmtId="9" fontId="4" fillId="0" borderId="10" xfId="0" applyNumberFormat="1" applyFont="1" applyFill="1" applyBorder="1" applyAlignment="1">
      <alignment horizontal="center" vertical="center"/>
    </xf>
    <xf numFmtId="0" fontId="4" fillId="0" borderId="11" xfId="0" applyFont="1" applyFill="1" applyBorder="1" applyAlignment="1">
      <alignment horizontal="center" vertical="center"/>
    </xf>
    <xf numFmtId="0" fontId="4" fillId="0" borderId="7" xfId="0" applyFont="1" applyFill="1" applyBorder="1" applyAlignment="1">
      <alignment horizontal="center" vertical="center"/>
    </xf>
    <xf numFmtId="0" fontId="4" fillId="2" borderId="6" xfId="0" applyFont="1" applyFill="1" applyBorder="1" applyAlignment="1">
      <alignment horizontal="center" vertical="center" wrapText="1"/>
    </xf>
    <xf numFmtId="0" fontId="2" fillId="0" borderId="6" xfId="0" applyFont="1" applyFill="1" applyBorder="1" applyAlignment="1">
      <alignment horizontal="center"/>
    </xf>
    <xf numFmtId="0" fontId="2" fillId="0"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4" fillId="0" borderId="8" xfId="0" applyFont="1" applyFill="1" applyBorder="1" applyAlignment="1">
      <alignment horizontal="center"/>
    </xf>
    <xf numFmtId="0" fontId="4" fillId="0" borderId="12" xfId="0" applyFont="1" applyFill="1" applyBorder="1" applyAlignment="1">
      <alignment horizontal="center"/>
    </xf>
    <xf numFmtId="0" fontId="2" fillId="0" borderId="8" xfId="0" applyFont="1" applyFill="1" applyBorder="1" applyAlignment="1">
      <alignment horizontal="left" vertical="center"/>
    </xf>
    <xf numFmtId="0" fontId="2" fillId="0" borderId="12" xfId="0" applyFont="1" applyFill="1" applyBorder="1" applyAlignment="1">
      <alignment horizontal="left" vertical="center"/>
    </xf>
    <xf numFmtId="0" fontId="2" fillId="0" borderId="9" xfId="0" applyFont="1" applyFill="1" applyBorder="1" applyAlignment="1">
      <alignment horizontal="left"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2" fillId="0" borderId="7" xfId="0" applyFont="1" applyFill="1" applyBorder="1" applyAlignment="1">
      <alignment horizontal="center" vertical="center"/>
    </xf>
    <xf numFmtId="0" fontId="2" fillId="7" borderId="6" xfId="0" applyFont="1" applyFill="1" applyBorder="1" applyAlignment="1">
      <alignment horizontal="center" vertical="center"/>
    </xf>
    <xf numFmtId="0" fontId="3" fillId="0" borderId="6" xfId="0" applyFont="1" applyBorder="1" applyAlignment="1">
      <alignment horizontal="center" vertical="center"/>
    </xf>
    <xf numFmtId="0" fontId="2" fillId="0" borderId="6" xfId="0" applyFont="1" applyBorder="1" applyAlignment="1">
      <alignment horizontal="center" vertical="center" wrapText="1"/>
    </xf>
    <xf numFmtId="0" fontId="4" fillId="0" borderId="12" xfId="0" applyFont="1" applyBorder="1" applyAlignment="1">
      <alignment horizont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4" xfId="0" applyFont="1" applyBorder="1" applyAlignment="1">
      <alignment horizontal="center" vertical="center" wrapText="1"/>
    </xf>
    <xf numFmtId="0" fontId="3" fillId="0" borderId="10" xfId="0" applyFont="1" applyFill="1" applyBorder="1" applyAlignment="1">
      <alignment horizontal="left" vertical="center" wrapText="1"/>
    </xf>
    <xf numFmtId="0" fontId="4" fillId="0" borderId="7" xfId="0" applyFont="1" applyFill="1" applyBorder="1" applyAlignment="1">
      <alignment horizontal="left" vertical="center" wrapText="1"/>
    </xf>
    <xf numFmtId="0" fontId="3" fillId="0" borderId="6" xfId="0" applyFont="1" applyFill="1" applyBorder="1" applyAlignment="1">
      <alignment horizontal="left" vertical="center" wrapText="1"/>
    </xf>
    <xf numFmtId="0" fontId="4" fillId="0" borderId="11" xfId="0" applyFont="1" applyFill="1" applyBorder="1" applyAlignment="1">
      <alignment horizontal="center" vertical="center" wrapText="1"/>
    </xf>
    <xf numFmtId="10" fontId="4" fillId="0" borderId="10" xfId="0" applyNumberFormat="1" applyFont="1" applyBorder="1" applyAlignment="1">
      <alignment horizontal="center" vertical="center"/>
    </xf>
    <xf numFmtId="10" fontId="4" fillId="0" borderId="11" xfId="0" applyNumberFormat="1" applyFont="1" applyBorder="1" applyAlignment="1">
      <alignment horizontal="center" vertical="center"/>
    </xf>
    <xf numFmtId="10" fontId="4" fillId="0" borderId="7" xfId="0" applyNumberFormat="1" applyFont="1" applyBorder="1" applyAlignment="1">
      <alignment horizontal="center" vertical="center"/>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0" borderId="1" xfId="0" applyFont="1" applyFill="1" applyBorder="1" applyAlignment="1">
      <alignment horizontal="center"/>
    </xf>
    <xf numFmtId="0" fontId="4" fillId="0" borderId="2" xfId="0" applyFont="1" applyFill="1" applyBorder="1" applyAlignment="1">
      <alignment horizontal="center"/>
    </xf>
    <xf numFmtId="0" fontId="2" fillId="0" borderId="8" xfId="0" applyFont="1" applyFill="1" applyBorder="1" applyAlignment="1">
      <alignment horizontal="center" vertical="center" wrapText="1"/>
    </xf>
    <xf numFmtId="10" fontId="12" fillId="2" borderId="10" xfId="0" applyNumberFormat="1" applyFont="1" applyFill="1" applyBorder="1" applyAlignment="1">
      <alignment horizontal="center" vertical="center" wrapText="1"/>
    </xf>
    <xf numFmtId="10" fontId="12" fillId="2" borderId="11" xfId="0" applyNumberFormat="1" applyFont="1" applyFill="1" applyBorder="1" applyAlignment="1">
      <alignment horizontal="center" vertical="center" wrapText="1"/>
    </xf>
    <xf numFmtId="10" fontId="12" fillId="2" borderId="7" xfId="0" applyNumberFormat="1" applyFont="1" applyFill="1" applyBorder="1" applyAlignment="1">
      <alignment horizontal="center" vertical="center" wrapText="1"/>
    </xf>
    <xf numFmtId="9" fontId="25" fillId="3" borderId="10" xfId="3" applyNumberFormat="1" applyFont="1" applyFill="1" applyBorder="1" applyAlignment="1">
      <alignment horizontal="center" vertical="center" wrapText="1"/>
    </xf>
    <xf numFmtId="9" fontId="25" fillId="3" borderId="11" xfId="3" applyNumberFormat="1" applyFont="1" applyFill="1" applyBorder="1" applyAlignment="1">
      <alignment horizontal="center" vertical="center" wrapText="1"/>
    </xf>
    <xf numFmtId="9" fontId="25" fillId="3" borderId="7" xfId="3" applyNumberFormat="1" applyFont="1" applyFill="1" applyBorder="1" applyAlignment="1">
      <alignment horizontal="center" vertical="center" wrapText="1"/>
    </xf>
    <xf numFmtId="9" fontId="10" fillId="0" borderId="10" xfId="0" applyNumberFormat="1" applyFont="1" applyBorder="1" applyAlignment="1">
      <alignment horizontal="center" vertical="center" wrapText="1"/>
    </xf>
    <xf numFmtId="0" fontId="10" fillId="0" borderId="11" xfId="0" applyFont="1" applyBorder="1" applyAlignment="1">
      <alignment horizontal="center" vertical="center" wrapText="1"/>
    </xf>
    <xf numFmtId="0" fontId="10" fillId="0" borderId="7" xfId="0" applyFont="1" applyBorder="1" applyAlignment="1">
      <alignment horizontal="center" vertical="center" wrapText="1"/>
    </xf>
    <xf numFmtId="0" fontId="23" fillId="0" borderId="16" xfId="0" applyFont="1" applyBorder="1" applyAlignment="1">
      <alignment horizontal="left" vertical="center" wrapText="1"/>
    </xf>
    <xf numFmtId="0" fontId="23" fillId="0" borderId="0" xfId="0" applyFont="1" applyBorder="1" applyAlignment="1">
      <alignment horizontal="left" vertical="center" wrapText="1"/>
    </xf>
    <xf numFmtId="0" fontId="6" fillId="0" borderId="0" xfId="0" applyFont="1" applyAlignment="1">
      <alignment horizontal="center" vertical="center" wrapText="1"/>
    </xf>
    <xf numFmtId="0" fontId="21" fillId="5" borderId="8" xfId="0" applyFont="1" applyFill="1" applyBorder="1" applyAlignment="1">
      <alignment horizontal="center" vertical="center"/>
    </xf>
    <xf numFmtId="0" fontId="21" fillId="5" borderId="12" xfId="0" applyFont="1" applyFill="1" applyBorder="1" applyAlignment="1">
      <alignment horizontal="center" vertical="center"/>
    </xf>
    <xf numFmtId="0" fontId="21" fillId="5" borderId="9" xfId="0" applyFont="1" applyFill="1" applyBorder="1" applyAlignment="1">
      <alignment horizontal="center" vertical="center"/>
    </xf>
    <xf numFmtId="0" fontId="6" fillId="5" borderId="6" xfId="0" applyFont="1" applyFill="1" applyBorder="1" applyAlignment="1">
      <alignment horizontal="center" vertical="center"/>
    </xf>
    <xf numFmtId="0" fontId="6" fillId="0" borderId="6" xfId="0" applyFont="1" applyBorder="1" applyAlignment="1">
      <alignment horizontal="center" vertical="center" wrapText="1"/>
    </xf>
    <xf numFmtId="0" fontId="6" fillId="0" borderId="10" xfId="0" applyFont="1" applyBorder="1" applyAlignment="1">
      <alignment horizontal="center"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7" xfId="0" applyFont="1" applyBorder="1" applyAlignment="1">
      <alignment horizontal="left" vertical="center" wrapText="1"/>
    </xf>
    <xf numFmtId="0" fontId="13" fillId="0" borderId="6" xfId="0" applyFont="1" applyBorder="1" applyAlignment="1">
      <alignment horizontal="left" vertical="center" wrapText="1"/>
    </xf>
    <xf numFmtId="0" fontId="10" fillId="0" borderId="6" xfId="0" applyFont="1" applyBorder="1" applyAlignment="1">
      <alignment horizontal="left" vertical="center" wrapText="1"/>
    </xf>
    <xf numFmtId="0" fontId="13" fillId="0" borderId="10" xfId="0" applyFont="1" applyBorder="1" applyAlignment="1">
      <alignment horizontal="left" vertical="center" wrapText="1"/>
    </xf>
    <xf numFmtId="0" fontId="6" fillId="5" borderId="8" xfId="0" applyFont="1" applyFill="1" applyBorder="1" applyAlignment="1">
      <alignment horizontal="center" vertical="center"/>
    </xf>
    <xf numFmtId="0" fontId="6" fillId="5" borderId="12" xfId="0" applyFont="1" applyFill="1" applyBorder="1" applyAlignment="1">
      <alignment horizontal="center" vertical="center"/>
    </xf>
    <xf numFmtId="0" fontId="6" fillId="0" borderId="11" xfId="0" applyFont="1" applyBorder="1" applyAlignment="1">
      <alignment horizontal="center" vertical="center" wrapText="1"/>
    </xf>
    <xf numFmtId="0" fontId="13" fillId="2" borderId="6"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23" fillId="0" borderId="16" xfId="0" applyFont="1" applyBorder="1" applyAlignment="1">
      <alignment horizontal="left" vertical="top" wrapText="1"/>
    </xf>
    <xf numFmtId="0" fontId="23" fillId="0" borderId="0" xfId="0" applyFont="1" applyBorder="1" applyAlignment="1">
      <alignment horizontal="left" vertical="top" wrapText="1"/>
    </xf>
    <xf numFmtId="0" fontId="6" fillId="3" borderId="10" xfId="3" applyFont="1" applyFill="1" applyBorder="1" applyAlignment="1">
      <alignment horizontal="left" vertical="center" wrapText="1"/>
    </xf>
    <xf numFmtId="0" fontId="6" fillId="3" borderId="11" xfId="3" applyFont="1" applyFill="1" applyBorder="1" applyAlignment="1">
      <alignment horizontal="left" vertical="center" wrapText="1"/>
    </xf>
    <xf numFmtId="0" fontId="6" fillId="0" borderId="6"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7" xfId="0" applyFont="1" applyBorder="1" applyAlignment="1">
      <alignment horizontal="left" vertical="center" wrapText="1"/>
    </xf>
    <xf numFmtId="0" fontId="6" fillId="0" borderId="6" xfId="0" applyFont="1" applyBorder="1" applyAlignment="1">
      <alignment horizontal="center" vertical="center"/>
    </xf>
    <xf numFmtId="0" fontId="34" fillId="0" borderId="0" xfId="0" applyFont="1" applyBorder="1" applyAlignment="1">
      <alignment horizontal="center" vertical="center" wrapText="1"/>
    </xf>
    <xf numFmtId="0" fontId="35" fillId="5" borderId="20" xfId="0" applyFont="1" applyFill="1" applyBorder="1" applyAlignment="1">
      <alignment horizontal="center" vertical="center"/>
    </xf>
    <xf numFmtId="0" fontId="35" fillId="5" borderId="18" xfId="0" applyFont="1" applyFill="1" applyBorder="1" applyAlignment="1">
      <alignment horizontal="center" vertical="center"/>
    </xf>
    <xf numFmtId="0" fontId="37" fillId="0" borderId="21" xfId="0" applyFont="1" applyBorder="1" applyAlignment="1">
      <alignment vertical="center" wrapText="1"/>
    </xf>
  </cellXfs>
  <cellStyles count="4">
    <cellStyle name="Normal" xfId="0" builtinId="0"/>
    <cellStyle name="Normal 2" xfId="2" xr:uid="{00000000-0005-0000-0000-000002000000}"/>
    <cellStyle name="Normal 3" xfId="3" xr:uid="{00000000-0005-0000-0000-000003000000}"/>
    <cellStyle name="Porcentaje" xfId="1" builtinId="5"/>
  </cellStyles>
  <dxfs count="0"/>
  <tableStyles count="0" defaultTableStyle="TableStyleMedium9" defaultPivotStyle="PivotStyleLight16"/>
  <colors>
    <mruColors>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114299</xdr:colOff>
      <xdr:row>0</xdr:row>
      <xdr:rowOff>75477</xdr:rowOff>
    </xdr:from>
    <xdr:to>
      <xdr:col>1</xdr:col>
      <xdr:colOff>1026253</xdr:colOff>
      <xdr:row>0</xdr:row>
      <xdr:rowOff>695325</xdr:rowOff>
    </xdr:to>
    <xdr:pic>
      <xdr:nvPicPr>
        <xdr:cNvPr id="3075" name="Picture 3">
          <a:extLst>
            <a:ext uri="{FF2B5EF4-FFF2-40B4-BE49-F238E27FC236}">
              <a16:creationId xmlns:a16="http://schemas.microsoft.com/office/drawing/2014/main" id="{00000000-0008-0000-0000-000003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0974" y="75477"/>
          <a:ext cx="911954" cy="619848"/>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380999</xdr:colOff>
      <xdr:row>0</xdr:row>
      <xdr:rowOff>19049</xdr:rowOff>
    </xdr:from>
    <xdr:to>
      <xdr:col>2</xdr:col>
      <xdr:colOff>247649</xdr:colOff>
      <xdr:row>0</xdr:row>
      <xdr:rowOff>659982</xdr:rowOff>
    </xdr:to>
    <xdr:pic>
      <xdr:nvPicPr>
        <xdr:cNvPr id="2" name="Picture 3">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0999" y="19049"/>
          <a:ext cx="942975" cy="640933"/>
        </a:xfrm>
        <a:prstGeom prst="rect">
          <a:avLst/>
        </a:prstGeom>
        <a:noFill/>
        <a:ln w="1">
          <a:noFill/>
          <a:miter lim="800000"/>
          <a:headEnd/>
          <a:tailEnd type="none" w="med" len="med"/>
        </a:ln>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419099</xdr:colOff>
      <xdr:row>0</xdr:row>
      <xdr:rowOff>114299</xdr:rowOff>
    </xdr:from>
    <xdr:to>
      <xdr:col>1</xdr:col>
      <xdr:colOff>1470126</xdr:colOff>
      <xdr:row>0</xdr:row>
      <xdr:rowOff>828674</xdr:rowOff>
    </xdr:to>
    <xdr:pic>
      <xdr:nvPicPr>
        <xdr:cNvPr id="2" name="Picture 3">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14349" y="114299"/>
          <a:ext cx="1051027" cy="714375"/>
        </a:xfrm>
        <a:prstGeom prst="rect">
          <a:avLst/>
        </a:prstGeom>
        <a:noFill/>
        <a:ln w="1">
          <a:noFill/>
          <a:miter lim="800000"/>
          <a:headEnd/>
          <a:tailEnd type="none" w="med" len="med"/>
        </a:ln>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495300</xdr:colOff>
      <xdr:row>0</xdr:row>
      <xdr:rowOff>66675</xdr:rowOff>
    </xdr:from>
    <xdr:to>
      <xdr:col>3</xdr:col>
      <xdr:colOff>57634</xdr:colOff>
      <xdr:row>0</xdr:row>
      <xdr:rowOff>686523</xdr:rowOff>
    </xdr:to>
    <xdr:pic>
      <xdr:nvPicPr>
        <xdr:cNvPr id="2" name="Picture 3">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1500" y="66675"/>
          <a:ext cx="911954" cy="619848"/>
        </a:xfrm>
        <a:prstGeom prst="rect">
          <a:avLst/>
        </a:prstGeom>
        <a:noFill/>
        <a:ln w="1">
          <a:noFill/>
          <a:miter lim="800000"/>
          <a:headEnd/>
          <a:tailEnd type="none" w="med" len="med"/>
        </a:ln>
        <a:effec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333375</xdr:colOff>
      <xdr:row>0</xdr:row>
      <xdr:rowOff>85725</xdr:rowOff>
    </xdr:from>
    <xdr:to>
      <xdr:col>3</xdr:col>
      <xdr:colOff>314657</xdr:colOff>
      <xdr:row>0</xdr:row>
      <xdr:rowOff>705573</xdr:rowOff>
    </xdr:to>
    <xdr:pic>
      <xdr:nvPicPr>
        <xdr:cNvPr id="2" name="Picture 3">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90525" y="85725"/>
          <a:ext cx="911954" cy="619848"/>
        </a:xfrm>
        <a:prstGeom prst="rect">
          <a:avLst/>
        </a:prstGeom>
        <a:noFill/>
        <a:ln w="1">
          <a:noFill/>
          <a:miter lim="800000"/>
          <a:headEnd/>
          <a:tailEnd type="none" w="med" len="med"/>
        </a:ln>
        <a:effec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217715</xdr:colOff>
      <xdr:row>1</xdr:row>
      <xdr:rowOff>27213</xdr:rowOff>
    </xdr:from>
    <xdr:to>
      <xdr:col>0</xdr:col>
      <xdr:colOff>734786</xdr:colOff>
      <xdr:row>2</xdr:row>
      <xdr:rowOff>176892</xdr:rowOff>
    </xdr:to>
    <xdr:pic>
      <xdr:nvPicPr>
        <xdr:cNvPr id="8" name="Imagen 7">
          <a:extLst>
            <a:ext uri="{FF2B5EF4-FFF2-40B4-BE49-F238E27FC236}">
              <a16:creationId xmlns:a16="http://schemas.microsoft.com/office/drawing/2014/main" id="{13690C97-5BC8-4FCF-8A10-0A711DB094E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7715" y="217713"/>
          <a:ext cx="517071" cy="340179"/>
        </a:xfrm>
        <a:prstGeom prst="rect">
          <a:avLst/>
        </a:prstGeom>
        <a:noFill/>
        <a:ln>
          <a:noFill/>
        </a:ln>
      </xdr:spPr>
    </xdr:pic>
    <xdr:clientData/>
  </xdr:twoCellAnchor>
  <xdr:twoCellAnchor editAs="oneCell">
    <xdr:from>
      <xdr:col>2</xdr:col>
      <xdr:colOff>81643</xdr:colOff>
      <xdr:row>16</xdr:row>
      <xdr:rowOff>81643</xdr:rowOff>
    </xdr:from>
    <xdr:to>
      <xdr:col>2</xdr:col>
      <xdr:colOff>599848</xdr:colOff>
      <xdr:row>16</xdr:row>
      <xdr:rowOff>423049</xdr:rowOff>
    </xdr:to>
    <xdr:pic>
      <xdr:nvPicPr>
        <xdr:cNvPr id="13" name="Imagen 12">
          <a:extLst>
            <a:ext uri="{FF2B5EF4-FFF2-40B4-BE49-F238E27FC236}">
              <a16:creationId xmlns:a16="http://schemas.microsoft.com/office/drawing/2014/main" id="{79C067A8-8B66-415B-86B1-312C0B9B6930}"/>
            </a:ext>
          </a:extLst>
        </xdr:cNvPr>
        <xdr:cNvPicPr>
          <a:picLocks noChangeAspect="1"/>
        </xdr:cNvPicPr>
      </xdr:nvPicPr>
      <xdr:blipFill>
        <a:blip xmlns:r="http://schemas.openxmlformats.org/officeDocument/2006/relationships" r:embed="rId2"/>
        <a:stretch>
          <a:fillRect/>
        </a:stretch>
      </xdr:blipFill>
      <xdr:spPr>
        <a:xfrm>
          <a:off x="1605643" y="7021286"/>
          <a:ext cx="518205" cy="341406"/>
        </a:xfrm>
        <a:prstGeom prst="rect">
          <a:avLst/>
        </a:prstGeom>
      </xdr:spPr>
    </xdr:pic>
    <xdr:clientData/>
  </xdr:twoCellAnchor>
  <xdr:twoCellAnchor editAs="oneCell">
    <xdr:from>
      <xdr:col>2</xdr:col>
      <xdr:colOff>0</xdr:colOff>
      <xdr:row>25</xdr:row>
      <xdr:rowOff>0</xdr:rowOff>
    </xdr:from>
    <xdr:to>
      <xdr:col>2</xdr:col>
      <xdr:colOff>518205</xdr:colOff>
      <xdr:row>26</xdr:row>
      <xdr:rowOff>68035</xdr:rowOff>
    </xdr:to>
    <xdr:pic>
      <xdr:nvPicPr>
        <xdr:cNvPr id="15" name="Imagen 14">
          <a:extLst>
            <a:ext uri="{FF2B5EF4-FFF2-40B4-BE49-F238E27FC236}">
              <a16:creationId xmlns:a16="http://schemas.microsoft.com/office/drawing/2014/main" id="{2B34C5A5-1A8A-498E-A698-FAA2208B5524}"/>
            </a:ext>
          </a:extLst>
        </xdr:cNvPr>
        <xdr:cNvPicPr>
          <a:picLocks noChangeAspect="1"/>
        </xdr:cNvPicPr>
      </xdr:nvPicPr>
      <xdr:blipFill>
        <a:blip xmlns:r="http://schemas.openxmlformats.org/officeDocument/2006/relationships" r:embed="rId2"/>
        <a:stretch>
          <a:fillRect/>
        </a:stretch>
      </xdr:blipFill>
      <xdr:spPr>
        <a:xfrm>
          <a:off x="1524000" y="11021786"/>
          <a:ext cx="518205" cy="258535"/>
        </a:xfrm>
        <a:prstGeom prst="rect">
          <a:avLst/>
        </a:prstGeom>
      </xdr:spPr>
    </xdr:pic>
    <xdr:clientData/>
  </xdr:twoCellAnchor>
  <xdr:twoCellAnchor editAs="oneCell">
    <xdr:from>
      <xdr:col>0</xdr:col>
      <xdr:colOff>726281</xdr:colOff>
      <xdr:row>54</xdr:row>
      <xdr:rowOff>107157</xdr:rowOff>
    </xdr:from>
    <xdr:to>
      <xdr:col>1</xdr:col>
      <xdr:colOff>482486</xdr:colOff>
      <xdr:row>56</xdr:row>
      <xdr:rowOff>67563</xdr:rowOff>
    </xdr:to>
    <xdr:pic>
      <xdr:nvPicPr>
        <xdr:cNvPr id="19" name="Imagen 18">
          <a:extLst>
            <a:ext uri="{FF2B5EF4-FFF2-40B4-BE49-F238E27FC236}">
              <a16:creationId xmlns:a16="http://schemas.microsoft.com/office/drawing/2014/main" id="{D7A74BC1-FD5A-402A-8AAE-8A5E46153DA0}"/>
            </a:ext>
          </a:extLst>
        </xdr:cNvPr>
        <xdr:cNvPicPr>
          <a:picLocks noChangeAspect="1"/>
        </xdr:cNvPicPr>
      </xdr:nvPicPr>
      <xdr:blipFill>
        <a:blip xmlns:r="http://schemas.openxmlformats.org/officeDocument/2006/relationships" r:embed="rId2"/>
        <a:stretch>
          <a:fillRect/>
        </a:stretch>
      </xdr:blipFill>
      <xdr:spPr>
        <a:xfrm>
          <a:off x="726281" y="19907251"/>
          <a:ext cx="518205" cy="341406"/>
        </a:xfrm>
        <a:prstGeom prst="rect">
          <a:avLst/>
        </a:prstGeom>
      </xdr:spPr>
    </xdr:pic>
    <xdr:clientData/>
  </xdr:twoCellAnchor>
  <xdr:twoCellAnchor editAs="oneCell">
    <xdr:from>
      <xdr:col>2</xdr:col>
      <xdr:colOff>0</xdr:colOff>
      <xdr:row>72</xdr:row>
      <xdr:rowOff>0</xdr:rowOff>
    </xdr:from>
    <xdr:to>
      <xdr:col>2</xdr:col>
      <xdr:colOff>518205</xdr:colOff>
      <xdr:row>73</xdr:row>
      <xdr:rowOff>150906</xdr:rowOff>
    </xdr:to>
    <xdr:pic>
      <xdr:nvPicPr>
        <xdr:cNvPr id="21" name="Imagen 20">
          <a:extLst>
            <a:ext uri="{FF2B5EF4-FFF2-40B4-BE49-F238E27FC236}">
              <a16:creationId xmlns:a16="http://schemas.microsoft.com/office/drawing/2014/main" id="{5C1BE229-B398-436E-AA59-655977D6C7A5}"/>
            </a:ext>
          </a:extLst>
        </xdr:cNvPr>
        <xdr:cNvPicPr>
          <a:picLocks noChangeAspect="1"/>
        </xdr:cNvPicPr>
      </xdr:nvPicPr>
      <xdr:blipFill>
        <a:blip xmlns:r="http://schemas.openxmlformats.org/officeDocument/2006/relationships" r:embed="rId2"/>
        <a:stretch>
          <a:fillRect/>
        </a:stretch>
      </xdr:blipFill>
      <xdr:spPr>
        <a:xfrm>
          <a:off x="1524000" y="26275393"/>
          <a:ext cx="518205" cy="341406"/>
        </a:xfrm>
        <a:prstGeom prst="rect">
          <a:avLst/>
        </a:prstGeom>
      </xdr:spPr>
    </xdr:pic>
    <xdr:clientData/>
  </xdr:twoCellAnchor>
  <xdr:twoCellAnchor editAs="oneCell">
    <xdr:from>
      <xdr:col>0</xdr:col>
      <xdr:colOff>122464</xdr:colOff>
      <xdr:row>88</xdr:row>
      <xdr:rowOff>163286</xdr:rowOff>
    </xdr:from>
    <xdr:to>
      <xdr:col>0</xdr:col>
      <xdr:colOff>640669</xdr:colOff>
      <xdr:row>90</xdr:row>
      <xdr:rowOff>123692</xdr:rowOff>
    </xdr:to>
    <xdr:pic>
      <xdr:nvPicPr>
        <xdr:cNvPr id="26" name="Imagen 25">
          <a:extLst>
            <a:ext uri="{FF2B5EF4-FFF2-40B4-BE49-F238E27FC236}">
              <a16:creationId xmlns:a16="http://schemas.microsoft.com/office/drawing/2014/main" id="{90DC4FC7-194A-4047-8290-CA0105A5AF99}"/>
            </a:ext>
          </a:extLst>
        </xdr:cNvPr>
        <xdr:cNvPicPr>
          <a:picLocks noChangeAspect="1"/>
        </xdr:cNvPicPr>
      </xdr:nvPicPr>
      <xdr:blipFill>
        <a:blip xmlns:r="http://schemas.openxmlformats.org/officeDocument/2006/relationships" r:embed="rId2"/>
        <a:stretch>
          <a:fillRect/>
        </a:stretch>
      </xdr:blipFill>
      <xdr:spPr>
        <a:xfrm>
          <a:off x="122464" y="32031215"/>
          <a:ext cx="518205" cy="34140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137636</xdr:colOff>
      <xdr:row>0</xdr:row>
      <xdr:rowOff>0</xdr:rowOff>
    </xdr:from>
    <xdr:to>
      <xdr:col>1</xdr:col>
      <xdr:colOff>881539</xdr:colOff>
      <xdr:row>1</xdr:row>
      <xdr:rowOff>171450</xdr:rowOff>
    </xdr:to>
    <xdr:pic>
      <xdr:nvPicPr>
        <xdr:cNvPr id="4" name="Imagen 3">
          <a:extLst>
            <a:ext uri="{FF2B5EF4-FFF2-40B4-BE49-F238E27FC236}">
              <a16:creationId xmlns:a16="http://schemas.microsoft.com/office/drawing/2014/main" id="{C6C635F2-BCB2-4C58-B22B-5F8A5A2D5BE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9636" y="0"/>
          <a:ext cx="743903" cy="3619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M19"/>
  <sheetViews>
    <sheetView tabSelected="1" topLeftCell="E1" zoomScaleNormal="100" workbookViewId="0">
      <selection activeCell="K5" sqref="K5"/>
    </sheetView>
  </sheetViews>
  <sheetFormatPr baseColWidth="10" defaultColWidth="11.42578125" defaultRowHeight="16.5" x14ac:dyDescent="0.3"/>
  <cols>
    <col min="1" max="1" width="1" style="3" customWidth="1"/>
    <col min="2" max="2" width="27" style="3" customWidth="1"/>
    <col min="3" max="3" width="6.28515625" style="3" customWidth="1"/>
    <col min="4" max="4" width="17.42578125" style="3" customWidth="1"/>
    <col min="5" max="6" width="16.140625" style="3" customWidth="1"/>
    <col min="7" max="7" width="11.28515625" style="3" bestFit="1" customWidth="1"/>
    <col min="8" max="8" width="37.85546875" style="3" hidden="1" customWidth="1"/>
    <col min="9" max="9" width="32.42578125" style="3" hidden="1" customWidth="1"/>
    <col min="10" max="10" width="31.85546875" style="3" hidden="1" customWidth="1"/>
    <col min="11" max="11" width="132" style="11" customWidth="1"/>
    <col min="12" max="14" width="0" style="3" hidden="1" customWidth="1"/>
    <col min="15" max="16384" width="11.42578125" style="3"/>
  </cols>
  <sheetData>
    <row r="1" spans="1:13" ht="65.25" customHeight="1" x14ac:dyDescent="0.3">
      <c r="A1" s="34"/>
      <c r="B1" s="210" t="s">
        <v>0</v>
      </c>
      <c r="C1" s="210"/>
      <c r="D1" s="210"/>
      <c r="E1" s="210"/>
      <c r="F1" s="210"/>
      <c r="G1" s="210"/>
      <c r="H1" s="210"/>
      <c r="I1" s="210"/>
      <c r="J1" s="210"/>
      <c r="K1" s="210"/>
    </row>
    <row r="2" spans="1:13" ht="24" customHeight="1" x14ac:dyDescent="0.3">
      <c r="B2" s="215" t="s">
        <v>1</v>
      </c>
      <c r="C2" s="216"/>
      <c r="D2" s="31" t="s">
        <v>2</v>
      </c>
      <c r="E2" s="171" t="s">
        <v>3</v>
      </c>
      <c r="F2" s="217" t="s">
        <v>4</v>
      </c>
      <c r="G2" s="217"/>
      <c r="K2" s="214" t="s">
        <v>5</v>
      </c>
      <c r="L2" s="214"/>
      <c r="M2" s="214"/>
    </row>
    <row r="3" spans="1:13" ht="7.5" customHeight="1" x14ac:dyDescent="0.3"/>
    <row r="4" spans="1:13" x14ac:dyDescent="0.3">
      <c r="B4" s="213" t="s">
        <v>6</v>
      </c>
      <c r="C4" s="213"/>
      <c r="D4" s="213"/>
      <c r="E4" s="213"/>
      <c r="F4" s="213"/>
      <c r="G4" s="213"/>
      <c r="H4" s="213" t="s">
        <v>7</v>
      </c>
      <c r="I4" s="213"/>
      <c r="J4" s="213"/>
      <c r="K4" s="124"/>
    </row>
    <row r="5" spans="1:13" ht="49.5" x14ac:dyDescent="0.3">
      <c r="B5" s="169" t="s">
        <v>8</v>
      </c>
      <c r="C5" s="213" t="s">
        <v>9</v>
      </c>
      <c r="D5" s="213"/>
      <c r="E5" s="175" t="s">
        <v>10</v>
      </c>
      <c r="F5" s="169" t="s">
        <v>11</v>
      </c>
      <c r="G5" s="175" t="s">
        <v>12</v>
      </c>
      <c r="H5" s="5" t="s">
        <v>13</v>
      </c>
      <c r="I5" s="5" t="s">
        <v>14</v>
      </c>
      <c r="J5" s="5" t="s">
        <v>15</v>
      </c>
      <c r="K5" s="117" t="s">
        <v>495</v>
      </c>
      <c r="L5" s="180" t="s">
        <v>350</v>
      </c>
      <c r="M5" s="181" t="s">
        <v>349</v>
      </c>
    </row>
    <row r="6" spans="1:13" ht="176.25" customHeight="1" x14ac:dyDescent="0.3">
      <c r="B6" s="202" t="s">
        <v>485</v>
      </c>
      <c r="C6" s="175" t="s">
        <v>16</v>
      </c>
      <c r="D6" s="165" t="s">
        <v>17</v>
      </c>
      <c r="E6" s="165" t="s">
        <v>18</v>
      </c>
      <c r="F6" s="165" t="s">
        <v>19</v>
      </c>
      <c r="G6" s="203">
        <v>44012</v>
      </c>
      <c r="H6" s="6" t="s">
        <v>20</v>
      </c>
      <c r="I6" s="6" t="s">
        <v>21</v>
      </c>
      <c r="J6" s="6" t="s">
        <v>326</v>
      </c>
      <c r="K6" s="7" t="s">
        <v>443</v>
      </c>
      <c r="L6" s="158">
        <v>1</v>
      </c>
      <c r="M6" s="207">
        <f>AVERAGE(L6:L13)</f>
        <v>1</v>
      </c>
    </row>
    <row r="7" spans="1:13" ht="408.95" customHeight="1" x14ac:dyDescent="0.3">
      <c r="B7" s="211" t="s">
        <v>486</v>
      </c>
      <c r="C7" s="204" t="s">
        <v>22</v>
      </c>
      <c r="D7" s="165" t="s">
        <v>23</v>
      </c>
      <c r="E7" s="165" t="s">
        <v>24</v>
      </c>
      <c r="F7" s="165" t="s">
        <v>25</v>
      </c>
      <c r="G7" s="203">
        <v>44012</v>
      </c>
      <c r="H7" s="6" t="s">
        <v>26</v>
      </c>
      <c r="I7" s="6" t="s">
        <v>27</v>
      </c>
      <c r="J7" s="6" t="s">
        <v>487</v>
      </c>
      <c r="K7" s="7" t="s">
        <v>449</v>
      </c>
      <c r="L7" s="158">
        <v>1</v>
      </c>
      <c r="M7" s="208"/>
    </row>
    <row r="8" spans="1:13" ht="141" customHeight="1" x14ac:dyDescent="0.3">
      <c r="A8" s="35"/>
      <c r="B8" s="211"/>
      <c r="C8" s="204">
        <v>2.2000000000000002</v>
      </c>
      <c r="D8" s="165" t="s">
        <v>28</v>
      </c>
      <c r="E8" s="165" t="s">
        <v>29</v>
      </c>
      <c r="F8" s="165" t="s">
        <v>19</v>
      </c>
      <c r="G8" s="203">
        <v>44012</v>
      </c>
      <c r="H8" s="6" t="s">
        <v>30</v>
      </c>
      <c r="I8" s="6" t="s">
        <v>31</v>
      </c>
      <c r="J8" s="200" t="s">
        <v>488</v>
      </c>
      <c r="K8" s="7" t="s">
        <v>441</v>
      </c>
      <c r="L8" s="159">
        <v>1</v>
      </c>
      <c r="M8" s="208"/>
    </row>
    <row r="9" spans="1:13" ht="150" customHeight="1" x14ac:dyDescent="0.3">
      <c r="B9" s="211" t="s">
        <v>489</v>
      </c>
      <c r="C9" s="175" t="s">
        <v>32</v>
      </c>
      <c r="D9" s="165" t="s">
        <v>33</v>
      </c>
      <c r="E9" s="165" t="s">
        <v>34</v>
      </c>
      <c r="F9" s="165" t="s">
        <v>19</v>
      </c>
      <c r="G9" s="203">
        <v>44012</v>
      </c>
      <c r="H9" s="6" t="s">
        <v>35</v>
      </c>
      <c r="I9" s="6" t="s">
        <v>36</v>
      </c>
      <c r="J9" s="165" t="s">
        <v>36</v>
      </c>
      <c r="K9" s="7" t="s">
        <v>446</v>
      </c>
      <c r="L9" s="159">
        <v>1</v>
      </c>
      <c r="M9" s="208"/>
    </row>
    <row r="10" spans="1:13" ht="261.75" customHeight="1" x14ac:dyDescent="0.3">
      <c r="B10" s="211"/>
      <c r="C10" s="175">
        <v>3.2</v>
      </c>
      <c r="D10" s="165" t="s">
        <v>490</v>
      </c>
      <c r="E10" s="165" t="s">
        <v>38</v>
      </c>
      <c r="F10" s="165" t="s">
        <v>19</v>
      </c>
      <c r="G10" s="203">
        <v>44012</v>
      </c>
      <c r="H10" s="6" t="s">
        <v>39</v>
      </c>
      <c r="I10" s="6" t="s">
        <v>40</v>
      </c>
      <c r="J10" s="200" t="s">
        <v>488</v>
      </c>
      <c r="K10" s="7" t="s">
        <v>447</v>
      </c>
      <c r="L10" s="159">
        <v>1</v>
      </c>
      <c r="M10" s="208"/>
    </row>
    <row r="11" spans="1:13" ht="333.95" customHeight="1" x14ac:dyDescent="0.3">
      <c r="B11" s="6" t="s">
        <v>491</v>
      </c>
      <c r="C11" s="175" t="s">
        <v>41</v>
      </c>
      <c r="D11" s="165" t="s">
        <v>42</v>
      </c>
      <c r="E11" s="165" t="s">
        <v>43</v>
      </c>
      <c r="F11" s="165" t="s">
        <v>25</v>
      </c>
      <c r="G11" s="203">
        <v>44186</v>
      </c>
      <c r="H11" s="6" t="s">
        <v>44</v>
      </c>
      <c r="I11" s="6" t="s">
        <v>45</v>
      </c>
      <c r="J11" s="165" t="s">
        <v>492</v>
      </c>
      <c r="K11" s="193" t="s">
        <v>448</v>
      </c>
      <c r="L11" s="159">
        <v>1</v>
      </c>
      <c r="M11" s="208"/>
    </row>
    <row r="12" spans="1:13" ht="132.75" customHeight="1" x14ac:dyDescent="0.3">
      <c r="B12" s="218" t="s">
        <v>493</v>
      </c>
      <c r="C12" s="175" t="s">
        <v>46</v>
      </c>
      <c r="D12" s="165" t="s">
        <v>47</v>
      </c>
      <c r="E12" s="165" t="s">
        <v>48</v>
      </c>
      <c r="F12" s="165" t="s">
        <v>49</v>
      </c>
      <c r="G12" s="203">
        <v>44186</v>
      </c>
      <c r="H12" s="7" t="s">
        <v>50</v>
      </c>
      <c r="I12" s="6" t="s">
        <v>51</v>
      </c>
      <c r="J12" s="43" t="s">
        <v>310</v>
      </c>
      <c r="K12" s="193" t="s">
        <v>442</v>
      </c>
      <c r="L12" s="159">
        <v>1</v>
      </c>
      <c r="M12" s="208"/>
    </row>
    <row r="13" spans="1:13" ht="251.25" customHeight="1" x14ac:dyDescent="0.3">
      <c r="B13" s="219"/>
      <c r="C13" s="175" t="s">
        <v>52</v>
      </c>
      <c r="D13" s="165" t="s">
        <v>494</v>
      </c>
      <c r="E13" s="6" t="s">
        <v>53</v>
      </c>
      <c r="F13" s="165" t="s">
        <v>54</v>
      </c>
      <c r="G13" s="203">
        <v>44196</v>
      </c>
      <c r="H13" s="6"/>
      <c r="I13" s="6"/>
      <c r="J13" s="6"/>
      <c r="K13" s="193" t="s">
        <v>451</v>
      </c>
      <c r="L13" s="159">
        <v>1</v>
      </c>
      <c r="M13" s="209"/>
    </row>
    <row r="14" spans="1:13" x14ac:dyDescent="0.3">
      <c r="B14" s="205"/>
      <c r="C14" s="36"/>
      <c r="D14" s="36"/>
      <c r="E14" s="36"/>
      <c r="F14" s="36"/>
      <c r="G14" s="36"/>
      <c r="H14" s="36"/>
    </row>
    <row r="15" spans="1:13" x14ac:dyDescent="0.3">
      <c r="B15" s="206"/>
      <c r="C15" s="37"/>
      <c r="D15" s="37"/>
      <c r="E15" s="37"/>
      <c r="F15" s="37"/>
      <c r="G15" s="37"/>
      <c r="H15" s="37"/>
      <c r="L15" s="157"/>
    </row>
    <row r="16" spans="1:13" x14ac:dyDescent="0.3">
      <c r="B16" s="206"/>
      <c r="C16" s="37"/>
      <c r="D16" s="37"/>
      <c r="E16" s="37"/>
      <c r="F16" s="37"/>
      <c r="G16" s="37"/>
      <c r="H16" s="37"/>
    </row>
    <row r="17" spans="2:8" x14ac:dyDescent="0.3">
      <c r="B17" s="206"/>
      <c r="C17" s="37"/>
      <c r="D17" s="37"/>
      <c r="E17" s="37"/>
      <c r="F17" s="37"/>
      <c r="G17" s="37"/>
      <c r="H17" s="37"/>
    </row>
    <row r="18" spans="2:8" x14ac:dyDescent="0.3">
      <c r="B18" s="212"/>
      <c r="C18" s="212"/>
      <c r="D18" s="212"/>
      <c r="E18" s="212"/>
      <c r="F18" s="212"/>
      <c r="G18" s="212"/>
    </row>
    <row r="19" spans="2:8" x14ac:dyDescent="0.3">
      <c r="B19" s="212"/>
      <c r="C19" s="212"/>
      <c r="D19" s="212"/>
      <c r="E19" s="212"/>
      <c r="F19" s="212"/>
      <c r="G19" s="212"/>
    </row>
  </sheetData>
  <sheetProtection algorithmName="SHA-512" hashValue="E7GCPbojQvqJUVkJnBuSpa3PCer1JGreT29Kk5qPnEF5vzRGw/J7XxAJbruicczEBPwEsuqSphxJYXyTizQhoQ==" saltValue="7I1Mzdw1oz0LQPSYNme2wQ==" spinCount="100000" sheet="1" selectLockedCells="1" selectUnlockedCells="1"/>
  <mergeCells count="12">
    <mergeCell ref="M6:M13"/>
    <mergeCell ref="B1:K1"/>
    <mergeCell ref="B9:B10"/>
    <mergeCell ref="B18:G19"/>
    <mergeCell ref="C5:D5"/>
    <mergeCell ref="B7:B8"/>
    <mergeCell ref="B4:G4"/>
    <mergeCell ref="H4:J4"/>
    <mergeCell ref="K2:M2"/>
    <mergeCell ref="B2:C2"/>
    <mergeCell ref="F2:G2"/>
    <mergeCell ref="B12:B13"/>
  </mergeCells>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X25"/>
  <sheetViews>
    <sheetView zoomScaleNormal="100" workbookViewId="0">
      <selection sqref="A1:D1"/>
    </sheetView>
  </sheetViews>
  <sheetFormatPr baseColWidth="10" defaultColWidth="11.42578125" defaultRowHeight="16.5" x14ac:dyDescent="0.3"/>
  <cols>
    <col min="1" max="1" width="8.42578125" style="163" customWidth="1"/>
    <col min="2" max="2" width="7.42578125" style="163" customWidth="1"/>
    <col min="3" max="3" width="5.28515625" style="163" customWidth="1"/>
    <col min="4" max="4" width="11" style="163" customWidth="1"/>
    <col min="5" max="5" width="7.140625" style="163" customWidth="1"/>
    <col min="6" max="6" width="20.42578125" style="163" customWidth="1"/>
    <col min="7" max="7" width="14.42578125" style="163" customWidth="1"/>
    <col min="8" max="8" width="5.85546875" style="163" customWidth="1"/>
    <col min="9" max="9" width="6.7109375" style="163" customWidth="1"/>
    <col min="10" max="10" width="11.42578125" style="163" customWidth="1"/>
    <col min="11" max="11" width="7.42578125" style="163" customWidth="1"/>
    <col min="12" max="12" width="16.42578125" style="163" customWidth="1"/>
    <col min="13" max="13" width="12.28515625" style="163" customWidth="1"/>
    <col min="14" max="14" width="5.28515625" style="163" customWidth="1"/>
    <col min="15" max="15" width="5.42578125" style="163" customWidth="1"/>
    <col min="16" max="16" width="10.28515625" style="163" customWidth="1"/>
    <col min="17" max="17" width="15.7109375" style="163" customWidth="1"/>
    <col min="18" max="18" width="38.140625" style="163" hidden="1" customWidth="1"/>
    <col min="19" max="19" width="5.42578125" style="163" hidden="1" customWidth="1"/>
    <col min="20" max="20" width="34.85546875" style="163" hidden="1" customWidth="1"/>
    <col min="21" max="21" width="17.42578125" style="163" hidden="1" customWidth="1"/>
    <col min="22" max="22" width="84.85546875" style="163" customWidth="1"/>
    <col min="23" max="23" width="8.28515625" style="198" hidden="1" customWidth="1"/>
    <col min="24" max="24" width="11.42578125" style="198" hidden="1" customWidth="1"/>
    <col min="25" max="16384" width="11.42578125" style="163"/>
  </cols>
  <sheetData>
    <row r="1" spans="1:24" s="1" customFormat="1" ht="60" customHeight="1" x14ac:dyDescent="0.3">
      <c r="A1" s="238"/>
      <c r="B1" s="238"/>
      <c r="C1" s="238"/>
      <c r="D1" s="238"/>
      <c r="E1" s="233" t="s">
        <v>0</v>
      </c>
      <c r="F1" s="233"/>
      <c r="G1" s="233"/>
      <c r="H1" s="233"/>
      <c r="I1" s="233"/>
      <c r="J1" s="233"/>
      <c r="K1" s="233"/>
      <c r="L1" s="233"/>
      <c r="M1" s="233"/>
      <c r="N1" s="233"/>
      <c r="O1" s="233"/>
      <c r="P1" s="233"/>
      <c r="Q1" s="233"/>
      <c r="R1" s="233"/>
      <c r="S1" s="233"/>
      <c r="T1" s="233"/>
      <c r="U1" s="233"/>
      <c r="V1" s="162"/>
      <c r="W1" s="162"/>
      <c r="X1" s="162"/>
    </row>
    <row r="2" spans="1:24" x14ac:dyDescent="0.3">
      <c r="A2" s="225" t="s">
        <v>55</v>
      </c>
      <c r="B2" s="225"/>
      <c r="C2" s="225"/>
      <c r="D2" s="226" t="s">
        <v>56</v>
      </c>
      <c r="E2" s="226"/>
      <c r="F2" s="226"/>
      <c r="G2" s="226"/>
      <c r="H2" s="226"/>
      <c r="I2" s="197"/>
      <c r="J2" s="197"/>
      <c r="K2" s="197"/>
      <c r="L2" s="197"/>
      <c r="M2" s="197"/>
      <c r="N2" s="197"/>
      <c r="O2" s="197"/>
      <c r="P2" s="197"/>
      <c r="Q2" s="197"/>
    </row>
    <row r="3" spans="1:24" x14ac:dyDescent="0.3">
      <c r="A3" s="197"/>
      <c r="B3" s="197"/>
      <c r="C3" s="197"/>
      <c r="D3" s="197"/>
      <c r="E3" s="197"/>
      <c r="F3" s="197"/>
      <c r="G3" s="197"/>
      <c r="H3" s="197"/>
      <c r="I3" s="197"/>
      <c r="J3" s="197"/>
      <c r="K3" s="197"/>
      <c r="L3" s="225" t="s">
        <v>57</v>
      </c>
      <c r="M3" s="225"/>
      <c r="N3" s="225"/>
      <c r="O3" s="226" t="s">
        <v>58</v>
      </c>
      <c r="P3" s="226"/>
      <c r="Q3" s="226"/>
    </row>
    <row r="4" spans="1:24" x14ac:dyDescent="0.3">
      <c r="A4" s="225" t="s">
        <v>59</v>
      </c>
      <c r="B4" s="225"/>
      <c r="C4" s="225"/>
      <c r="D4" s="226" t="s">
        <v>60</v>
      </c>
      <c r="E4" s="226"/>
      <c r="F4" s="226"/>
      <c r="G4" s="226"/>
      <c r="H4" s="226"/>
      <c r="I4" s="197"/>
      <c r="J4" s="197"/>
      <c r="K4" s="197"/>
      <c r="L4" s="225"/>
      <c r="M4" s="225"/>
      <c r="N4" s="225"/>
      <c r="O4" s="226"/>
      <c r="P4" s="226"/>
      <c r="Q4" s="226"/>
    </row>
    <row r="5" spans="1:24" x14ac:dyDescent="0.3">
      <c r="A5" s="225"/>
      <c r="B5" s="225"/>
      <c r="C5" s="225"/>
      <c r="D5" s="226"/>
      <c r="E5" s="226"/>
      <c r="F5" s="226"/>
      <c r="G5" s="226"/>
      <c r="H5" s="226"/>
      <c r="I5" s="197"/>
      <c r="J5" s="197"/>
      <c r="K5" s="197"/>
      <c r="L5" s="197"/>
      <c r="M5" s="197"/>
      <c r="N5" s="197"/>
      <c r="O5" s="197"/>
      <c r="P5" s="197"/>
      <c r="Q5" s="197"/>
    </row>
    <row r="6" spans="1:24" x14ac:dyDescent="0.3">
      <c r="A6" s="197"/>
      <c r="B6" s="197"/>
      <c r="C6" s="197"/>
      <c r="D6" s="197"/>
      <c r="E6" s="197"/>
      <c r="F6" s="197"/>
      <c r="G6" s="197"/>
      <c r="H6" s="197"/>
      <c r="I6" s="197"/>
      <c r="J6" s="197"/>
      <c r="K6" s="197"/>
      <c r="L6" s="225" t="s">
        <v>61</v>
      </c>
      <c r="M6" s="225"/>
      <c r="N6" s="225"/>
      <c r="O6" s="226">
        <v>2020</v>
      </c>
      <c r="P6" s="226"/>
      <c r="Q6" s="226"/>
    </row>
    <row r="7" spans="1:24" x14ac:dyDescent="0.3">
      <c r="A7" s="225" t="s">
        <v>62</v>
      </c>
      <c r="B7" s="225"/>
      <c r="C7" s="225"/>
      <c r="D7" s="226" t="s">
        <v>63</v>
      </c>
      <c r="E7" s="226"/>
      <c r="F7" s="226"/>
      <c r="G7" s="226"/>
      <c r="H7" s="226"/>
      <c r="I7" s="197"/>
      <c r="J7" s="197"/>
      <c r="K7" s="197"/>
      <c r="L7" s="225"/>
      <c r="M7" s="225"/>
      <c r="N7" s="225"/>
      <c r="O7" s="226"/>
      <c r="P7" s="226"/>
      <c r="Q7" s="226"/>
    </row>
    <row r="8" spans="1:24" x14ac:dyDescent="0.3">
      <c r="A8" s="225"/>
      <c r="B8" s="225"/>
      <c r="C8" s="225"/>
      <c r="D8" s="226"/>
      <c r="E8" s="226"/>
      <c r="F8" s="226"/>
      <c r="G8" s="226"/>
      <c r="H8" s="226"/>
      <c r="I8" s="197"/>
      <c r="J8" s="197"/>
      <c r="K8" s="197"/>
      <c r="L8" s="197"/>
      <c r="M8" s="197"/>
      <c r="N8" s="197"/>
      <c r="O8" s="197"/>
      <c r="P8" s="197"/>
      <c r="Q8" s="197"/>
    </row>
    <row r="9" spans="1:24" x14ac:dyDescent="0.3">
      <c r="A9" s="225"/>
      <c r="B9" s="225"/>
      <c r="C9" s="225"/>
      <c r="D9" s="226"/>
      <c r="E9" s="226"/>
      <c r="F9" s="226"/>
      <c r="G9" s="226"/>
      <c r="H9" s="226"/>
      <c r="I9" s="197"/>
      <c r="J9" s="197"/>
      <c r="K9" s="197"/>
      <c r="L9" s="227" t="s">
        <v>481</v>
      </c>
      <c r="M9" s="227"/>
      <c r="N9" s="227"/>
      <c r="O9" s="227"/>
      <c r="P9" s="227"/>
      <c r="Q9" s="227"/>
    </row>
    <row r="10" spans="1:24" x14ac:dyDescent="0.3">
      <c r="A10" s="197"/>
      <c r="B10" s="197"/>
      <c r="C10" s="197"/>
      <c r="D10" s="197"/>
      <c r="E10" s="197"/>
      <c r="F10" s="197"/>
      <c r="G10" s="197"/>
      <c r="H10" s="197"/>
      <c r="I10" s="197"/>
      <c r="J10" s="197"/>
      <c r="K10" s="197"/>
      <c r="L10" s="227"/>
      <c r="M10" s="227"/>
      <c r="N10" s="227"/>
      <c r="O10" s="227"/>
      <c r="P10" s="227"/>
      <c r="Q10" s="227"/>
    </row>
    <row r="11" spans="1:24" x14ac:dyDescent="0.3">
      <c r="A11" s="225" t="s">
        <v>64</v>
      </c>
      <c r="B11" s="225"/>
      <c r="C11" s="225"/>
      <c r="D11" s="226" t="s">
        <v>65</v>
      </c>
      <c r="E11" s="226"/>
      <c r="F11" s="226"/>
      <c r="G11" s="226"/>
      <c r="H11" s="226"/>
      <c r="I11" s="197"/>
      <c r="J11" s="197"/>
      <c r="K11" s="197"/>
      <c r="L11" s="227"/>
      <c r="M11" s="227"/>
      <c r="N11" s="227"/>
      <c r="O11" s="227"/>
      <c r="P11" s="227"/>
      <c r="Q11" s="227"/>
    </row>
    <row r="12" spans="1:24" x14ac:dyDescent="0.3">
      <c r="A12" s="225"/>
      <c r="B12" s="225"/>
      <c r="C12" s="225"/>
      <c r="D12" s="226"/>
      <c r="E12" s="226"/>
      <c r="F12" s="226"/>
      <c r="G12" s="226"/>
      <c r="H12" s="226"/>
      <c r="I12" s="197"/>
      <c r="J12" s="197"/>
      <c r="K12" s="197"/>
      <c r="L12" s="197"/>
      <c r="M12" s="197"/>
      <c r="N12" s="197"/>
      <c r="O12" s="197"/>
      <c r="P12" s="197"/>
      <c r="Q12" s="197"/>
    </row>
    <row r="13" spans="1:24" x14ac:dyDescent="0.3">
      <c r="A13" s="234" t="s">
        <v>66</v>
      </c>
      <c r="B13" s="234"/>
      <c r="C13" s="234"/>
      <c r="D13" s="234"/>
      <c r="E13" s="234"/>
      <c r="F13" s="234"/>
      <c r="G13" s="234"/>
      <c r="H13" s="234"/>
      <c r="I13" s="234"/>
      <c r="J13" s="234"/>
      <c r="K13" s="234"/>
      <c r="L13" s="234"/>
      <c r="M13" s="234"/>
      <c r="N13" s="234"/>
      <c r="O13" s="234"/>
      <c r="P13" s="234"/>
      <c r="Q13" s="234"/>
    </row>
    <row r="14" spans="1:24" x14ac:dyDescent="0.3">
      <c r="A14" s="235" t="s">
        <v>67</v>
      </c>
      <c r="B14" s="235"/>
      <c r="C14" s="235"/>
      <c r="D14" s="235"/>
      <c r="E14" s="235"/>
      <c r="F14" s="235"/>
      <c r="G14" s="235"/>
      <c r="H14" s="235"/>
      <c r="I14" s="235"/>
      <c r="J14" s="235"/>
      <c r="K14" s="235"/>
      <c r="L14" s="235"/>
      <c r="M14" s="235"/>
      <c r="N14" s="235"/>
      <c r="O14" s="235"/>
      <c r="P14" s="235"/>
      <c r="Q14" s="235"/>
      <c r="R14" s="235"/>
      <c r="S14" s="235"/>
      <c r="T14" s="235"/>
      <c r="U14" s="235"/>
      <c r="V14" s="164"/>
      <c r="W14" s="164"/>
      <c r="X14" s="164"/>
    </row>
    <row r="15" spans="1:24" x14ac:dyDescent="0.3">
      <c r="A15" s="236" t="s">
        <v>68</v>
      </c>
      <c r="B15" s="236"/>
      <c r="C15" s="236"/>
      <c r="D15" s="236"/>
      <c r="E15" s="236"/>
      <c r="F15" s="236" t="s">
        <v>69</v>
      </c>
      <c r="G15" s="236"/>
      <c r="H15" s="236"/>
      <c r="I15" s="236"/>
      <c r="J15" s="236"/>
      <c r="K15" s="236"/>
      <c r="L15" s="236"/>
      <c r="M15" s="172"/>
      <c r="N15" s="236" t="s">
        <v>70</v>
      </c>
      <c r="O15" s="236"/>
      <c r="P15" s="236"/>
      <c r="Q15" s="236"/>
      <c r="R15" s="213" t="s">
        <v>7</v>
      </c>
      <c r="S15" s="213"/>
      <c r="T15" s="213"/>
      <c r="U15" s="237" t="s">
        <v>387</v>
      </c>
      <c r="V15" s="170"/>
      <c r="W15" s="228" t="s">
        <v>348</v>
      </c>
      <c r="X15" s="229"/>
    </row>
    <row r="16" spans="1:24" ht="55.5" customHeight="1" x14ac:dyDescent="0.3">
      <c r="A16" s="172" t="s">
        <v>71</v>
      </c>
      <c r="B16" s="172" t="s">
        <v>72</v>
      </c>
      <c r="C16" s="236" t="s">
        <v>73</v>
      </c>
      <c r="D16" s="236"/>
      <c r="E16" s="172" t="s">
        <v>74</v>
      </c>
      <c r="F16" s="172" t="s">
        <v>75</v>
      </c>
      <c r="G16" s="172" t="s">
        <v>76</v>
      </c>
      <c r="H16" s="236" t="s">
        <v>77</v>
      </c>
      <c r="I16" s="236"/>
      <c r="J16" s="172" t="s">
        <v>78</v>
      </c>
      <c r="K16" s="236" t="s">
        <v>79</v>
      </c>
      <c r="L16" s="236"/>
      <c r="M16" s="172" t="s">
        <v>80</v>
      </c>
      <c r="N16" s="236" t="s">
        <v>81</v>
      </c>
      <c r="O16" s="236"/>
      <c r="P16" s="172" t="s">
        <v>82</v>
      </c>
      <c r="Q16" s="172" t="s">
        <v>83</v>
      </c>
      <c r="R16" s="4" t="s">
        <v>13</v>
      </c>
      <c r="S16" s="4" t="s">
        <v>14</v>
      </c>
      <c r="T16" s="118" t="s">
        <v>388</v>
      </c>
      <c r="U16" s="237"/>
      <c r="V16" s="117" t="s">
        <v>386</v>
      </c>
      <c r="W16" s="180" t="s">
        <v>350</v>
      </c>
      <c r="X16" s="181" t="s">
        <v>349</v>
      </c>
    </row>
    <row r="17" spans="1:24" ht="318.75" customHeight="1" x14ac:dyDescent="0.3">
      <c r="A17" s="19" t="s">
        <v>84</v>
      </c>
      <c r="B17" s="20">
        <v>34034</v>
      </c>
      <c r="C17" s="223" t="s">
        <v>85</v>
      </c>
      <c r="D17" s="223"/>
      <c r="E17" s="173" t="s">
        <v>86</v>
      </c>
      <c r="F17" s="21" t="s">
        <v>87</v>
      </c>
      <c r="G17" s="21" t="s">
        <v>88</v>
      </c>
      <c r="H17" s="220" t="s">
        <v>89</v>
      </c>
      <c r="I17" s="220"/>
      <c r="J17" s="22" t="s">
        <v>90</v>
      </c>
      <c r="K17" s="224" t="s">
        <v>91</v>
      </c>
      <c r="L17" s="224"/>
      <c r="M17" s="23" t="s">
        <v>92</v>
      </c>
      <c r="N17" s="221" t="s">
        <v>93</v>
      </c>
      <c r="O17" s="222"/>
      <c r="P17" s="24">
        <v>44165</v>
      </c>
      <c r="Q17" s="20" t="s">
        <v>94</v>
      </c>
      <c r="R17" s="174" t="s">
        <v>95</v>
      </c>
      <c r="S17" s="174" t="s">
        <v>96</v>
      </c>
      <c r="T17" s="49" t="s">
        <v>307</v>
      </c>
      <c r="U17" s="6" t="s">
        <v>482</v>
      </c>
      <c r="V17" s="165" t="s">
        <v>452</v>
      </c>
      <c r="W17" s="199">
        <v>1</v>
      </c>
      <c r="X17" s="230">
        <f>AVERAGE(W17:W19)</f>
        <v>1</v>
      </c>
    </row>
    <row r="18" spans="1:24" ht="246.75" customHeight="1" x14ac:dyDescent="0.3">
      <c r="A18" s="19" t="s">
        <v>84</v>
      </c>
      <c r="B18" s="20">
        <v>7641</v>
      </c>
      <c r="C18" s="223" t="s">
        <v>97</v>
      </c>
      <c r="D18" s="223"/>
      <c r="E18" s="173" t="s">
        <v>86</v>
      </c>
      <c r="F18" s="21" t="s">
        <v>98</v>
      </c>
      <c r="G18" s="21" t="s">
        <v>99</v>
      </c>
      <c r="H18" s="220" t="s">
        <v>100</v>
      </c>
      <c r="I18" s="220"/>
      <c r="J18" s="25" t="s">
        <v>101</v>
      </c>
      <c r="K18" s="223" t="s">
        <v>102</v>
      </c>
      <c r="L18" s="223"/>
      <c r="M18" s="23" t="s">
        <v>92</v>
      </c>
      <c r="N18" s="221" t="s">
        <v>93</v>
      </c>
      <c r="O18" s="222"/>
      <c r="P18" s="24">
        <v>44165</v>
      </c>
      <c r="Q18" s="20" t="s">
        <v>103</v>
      </c>
      <c r="R18" s="49" t="s">
        <v>104</v>
      </c>
      <c r="S18" s="49" t="s">
        <v>105</v>
      </c>
      <c r="T18" s="49" t="s">
        <v>327</v>
      </c>
      <c r="U18" s="165" t="s">
        <v>325</v>
      </c>
      <c r="V18" s="166" t="s">
        <v>453</v>
      </c>
      <c r="W18" s="199">
        <v>1</v>
      </c>
      <c r="X18" s="231"/>
    </row>
    <row r="19" spans="1:24" ht="326.10000000000002" customHeight="1" x14ac:dyDescent="0.3">
      <c r="A19" s="19" t="s">
        <v>84</v>
      </c>
      <c r="B19" s="26">
        <v>33867</v>
      </c>
      <c r="C19" s="220" t="s">
        <v>106</v>
      </c>
      <c r="D19" s="220"/>
      <c r="E19" s="173" t="s">
        <v>86</v>
      </c>
      <c r="F19" s="173" t="s">
        <v>107</v>
      </c>
      <c r="G19" s="173" t="s">
        <v>108</v>
      </c>
      <c r="H19" s="220" t="s">
        <v>109</v>
      </c>
      <c r="I19" s="220"/>
      <c r="J19" s="25" t="s">
        <v>101</v>
      </c>
      <c r="K19" s="220" t="s">
        <v>110</v>
      </c>
      <c r="L19" s="220"/>
      <c r="M19" s="23" t="s">
        <v>92</v>
      </c>
      <c r="N19" s="221" t="s">
        <v>93</v>
      </c>
      <c r="O19" s="222"/>
      <c r="P19" s="24">
        <v>44165</v>
      </c>
      <c r="Q19" s="26" t="s">
        <v>111</v>
      </c>
      <c r="R19" s="49" t="s">
        <v>112</v>
      </c>
      <c r="S19" s="49" t="s">
        <v>113</v>
      </c>
      <c r="T19" s="200" t="s">
        <v>483</v>
      </c>
      <c r="U19" s="6" t="s">
        <v>484</v>
      </c>
      <c r="V19" s="165" t="s">
        <v>454</v>
      </c>
      <c r="W19" s="199">
        <v>1</v>
      </c>
      <c r="X19" s="232"/>
    </row>
    <row r="20" spans="1:24" x14ac:dyDescent="0.3">
      <c r="R20" s="33"/>
      <c r="S20" s="2"/>
      <c r="T20" s="2"/>
      <c r="U20" s="2"/>
      <c r="V20" s="2"/>
      <c r="W20" s="119"/>
      <c r="X20" s="119"/>
    </row>
    <row r="21" spans="1:24" x14ac:dyDescent="0.3">
      <c r="R21" s="33"/>
      <c r="S21" s="2"/>
      <c r="T21" s="2"/>
      <c r="U21" s="2"/>
      <c r="V21" s="2"/>
      <c r="W21" s="119"/>
      <c r="X21" s="119"/>
    </row>
    <row r="22" spans="1:24" x14ac:dyDescent="0.3">
      <c r="R22" s="33"/>
      <c r="S22" s="2"/>
      <c r="T22" s="2"/>
      <c r="U22" s="2"/>
      <c r="V22" s="2"/>
      <c r="W22" s="119"/>
      <c r="X22" s="119"/>
    </row>
    <row r="23" spans="1:24" x14ac:dyDescent="0.3">
      <c r="R23" s="33"/>
      <c r="S23" s="2"/>
      <c r="T23" s="2"/>
      <c r="U23" s="2"/>
      <c r="V23" s="2"/>
      <c r="W23" s="119"/>
      <c r="X23" s="119"/>
    </row>
    <row r="24" spans="1:24" x14ac:dyDescent="0.3">
      <c r="R24" s="33"/>
      <c r="S24" s="2"/>
      <c r="T24" s="2"/>
      <c r="U24" s="2"/>
      <c r="V24" s="2"/>
      <c r="W24" s="119"/>
      <c r="X24" s="119"/>
    </row>
    <row r="25" spans="1:24" x14ac:dyDescent="0.3">
      <c r="R25" s="201"/>
    </row>
  </sheetData>
  <sheetProtection algorithmName="SHA-512" hashValue="tTsMsMrGt/Q+lUrQI9TwCQnOIYL55DDITsnSlbOCEEl3++XKLhoJh6mSlT2VhdSo+1U6DJVYE7rtS3cGbX5byw==" saltValue="jzPaOuzAqUNjExq/oPL4Dw==" spinCount="100000" sheet="1" objects="1" scenarios="1" selectLockedCells="1" selectUnlockedCells="1"/>
  <mergeCells count="40">
    <mergeCell ref="W15:X15"/>
    <mergeCell ref="X17:X19"/>
    <mergeCell ref="E1:U1"/>
    <mergeCell ref="A13:Q13"/>
    <mergeCell ref="A14:U14"/>
    <mergeCell ref="A15:E15"/>
    <mergeCell ref="F15:L15"/>
    <mergeCell ref="N15:Q15"/>
    <mergeCell ref="R15:T15"/>
    <mergeCell ref="U15:U16"/>
    <mergeCell ref="C16:D16"/>
    <mergeCell ref="H16:I16"/>
    <mergeCell ref="K16:L16"/>
    <mergeCell ref="N16:O16"/>
    <mergeCell ref="A1:D1"/>
    <mergeCell ref="L6:N7"/>
    <mergeCell ref="O6:Q7"/>
    <mergeCell ref="A7:C9"/>
    <mergeCell ref="D7:H9"/>
    <mergeCell ref="L9:Q11"/>
    <mergeCell ref="A11:C12"/>
    <mergeCell ref="D11:H12"/>
    <mergeCell ref="A2:C2"/>
    <mergeCell ref="D2:H2"/>
    <mergeCell ref="L3:N4"/>
    <mergeCell ref="O3:Q4"/>
    <mergeCell ref="A4:C5"/>
    <mergeCell ref="D4:H5"/>
    <mergeCell ref="C19:D19"/>
    <mergeCell ref="H19:I19"/>
    <mergeCell ref="K19:L19"/>
    <mergeCell ref="N19:O19"/>
    <mergeCell ref="C17:D17"/>
    <mergeCell ref="C18:D18"/>
    <mergeCell ref="H17:I17"/>
    <mergeCell ref="K17:L17"/>
    <mergeCell ref="N17:O17"/>
    <mergeCell ref="H18:I18"/>
    <mergeCell ref="K18:L18"/>
    <mergeCell ref="N18:O18"/>
  </mergeCells>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B1:M30"/>
  <sheetViews>
    <sheetView zoomScaleNormal="100" zoomScalePageLayoutView="20" workbookViewId="0">
      <selection activeCell="O6" sqref="O6"/>
    </sheetView>
  </sheetViews>
  <sheetFormatPr baseColWidth="10" defaultColWidth="11.42578125" defaultRowHeight="16.5" x14ac:dyDescent="0.3"/>
  <cols>
    <col min="1" max="1" width="1.42578125" style="3" customWidth="1"/>
    <col min="2" max="2" width="24.42578125" style="3" customWidth="1"/>
    <col min="3" max="3" width="7.7109375" style="10" customWidth="1"/>
    <col min="4" max="4" width="44.140625" style="11" customWidth="1"/>
    <col min="5" max="5" width="30.85546875" style="12" customWidth="1"/>
    <col min="6" max="6" width="19.42578125" style="10" customWidth="1"/>
    <col min="7" max="7" width="16.140625" style="3" customWidth="1"/>
    <col min="8" max="8" width="70.42578125" style="3" hidden="1" customWidth="1"/>
    <col min="9" max="9" width="54" style="3" hidden="1" customWidth="1"/>
    <col min="10" max="10" width="94.140625" style="11" hidden="1" customWidth="1"/>
    <col min="11" max="11" width="97.7109375" style="11" customWidth="1"/>
    <col min="12" max="12" width="7.42578125" style="12" hidden="1" customWidth="1"/>
    <col min="13" max="13" width="12.140625" style="12" hidden="1" customWidth="1"/>
    <col min="14" max="16384" width="11.42578125" style="3"/>
  </cols>
  <sheetData>
    <row r="1" spans="2:13" ht="77.25" customHeight="1" x14ac:dyDescent="0.3">
      <c r="B1" s="251"/>
      <c r="C1" s="252"/>
      <c r="D1" s="249" t="s">
        <v>0</v>
      </c>
      <c r="E1" s="249"/>
      <c r="F1" s="249"/>
      <c r="G1" s="249"/>
      <c r="H1" s="249"/>
      <c r="I1" s="249"/>
      <c r="J1" s="250"/>
      <c r="K1" s="120"/>
    </row>
    <row r="2" spans="2:13" ht="35.25" customHeight="1" x14ac:dyDescent="0.3">
      <c r="B2" s="258" t="s">
        <v>114</v>
      </c>
      <c r="C2" s="258"/>
      <c r="D2" s="258"/>
      <c r="E2" s="27" t="s">
        <v>115</v>
      </c>
      <c r="F2" s="256" t="s">
        <v>116</v>
      </c>
      <c r="G2" s="257"/>
      <c r="K2" s="253" t="s">
        <v>5</v>
      </c>
      <c r="L2" s="254"/>
      <c r="M2" s="255"/>
    </row>
    <row r="3" spans="2:13" ht="9" customHeight="1" x14ac:dyDescent="0.3">
      <c r="B3" s="14"/>
      <c r="C3" s="196"/>
      <c r="D3" s="14"/>
      <c r="E3" s="14"/>
      <c r="F3" s="16"/>
      <c r="G3" s="14"/>
    </row>
    <row r="4" spans="2:13" x14ac:dyDescent="0.3">
      <c r="B4" s="243" t="s">
        <v>117</v>
      </c>
      <c r="C4" s="243"/>
      <c r="D4" s="243"/>
      <c r="E4" s="243"/>
      <c r="F4" s="243"/>
      <c r="G4" s="244"/>
      <c r="H4" s="244"/>
      <c r="I4" s="244"/>
      <c r="J4" s="244"/>
      <c r="K4" s="120"/>
    </row>
    <row r="5" spans="2:13" s="38" customFormat="1" ht="36.75" customHeight="1" x14ac:dyDescent="0.3">
      <c r="B5" s="176" t="s">
        <v>118</v>
      </c>
      <c r="C5" s="245" t="s">
        <v>119</v>
      </c>
      <c r="D5" s="245"/>
      <c r="E5" s="176" t="s">
        <v>120</v>
      </c>
      <c r="F5" s="51" t="s">
        <v>121</v>
      </c>
      <c r="G5" s="176" t="s">
        <v>122</v>
      </c>
      <c r="H5" s="52" t="s">
        <v>13</v>
      </c>
      <c r="I5" s="52" t="s">
        <v>14</v>
      </c>
      <c r="J5" s="118" t="s">
        <v>15</v>
      </c>
      <c r="K5" s="117" t="s">
        <v>386</v>
      </c>
      <c r="L5" s="180" t="s">
        <v>350</v>
      </c>
      <c r="M5" s="181" t="s">
        <v>349</v>
      </c>
    </row>
    <row r="6" spans="2:13" ht="128.25" customHeight="1" x14ac:dyDescent="0.3">
      <c r="B6" s="245" t="s">
        <v>123</v>
      </c>
      <c r="C6" s="176">
        <v>1.1000000000000001</v>
      </c>
      <c r="D6" s="49" t="s">
        <v>124</v>
      </c>
      <c r="E6" s="45" t="s">
        <v>125</v>
      </c>
      <c r="F6" s="49" t="s">
        <v>126</v>
      </c>
      <c r="G6" s="53">
        <v>44186</v>
      </c>
      <c r="H6" s="49" t="s">
        <v>127</v>
      </c>
      <c r="I6" s="45" t="s">
        <v>128</v>
      </c>
      <c r="J6" s="45" t="s">
        <v>328</v>
      </c>
      <c r="K6" s="45" t="s">
        <v>389</v>
      </c>
      <c r="L6" s="121">
        <v>1</v>
      </c>
      <c r="M6" s="239">
        <f>AVERAGE(L6:L29)</f>
        <v>1</v>
      </c>
    </row>
    <row r="7" spans="2:13" ht="128.25" customHeight="1" x14ac:dyDescent="0.3">
      <c r="B7" s="245"/>
      <c r="C7" s="176">
        <v>1.2</v>
      </c>
      <c r="D7" s="49" t="s">
        <v>129</v>
      </c>
      <c r="E7" s="45" t="s">
        <v>130</v>
      </c>
      <c r="F7" s="49" t="s">
        <v>126</v>
      </c>
      <c r="G7" s="53">
        <v>44186</v>
      </c>
      <c r="H7" s="49" t="s">
        <v>131</v>
      </c>
      <c r="I7" s="45" t="s">
        <v>132</v>
      </c>
      <c r="J7" s="49" t="s">
        <v>329</v>
      </c>
      <c r="K7" s="49" t="s">
        <v>390</v>
      </c>
      <c r="L7" s="121">
        <v>1</v>
      </c>
      <c r="M7" s="240"/>
    </row>
    <row r="8" spans="2:13" ht="128.25" customHeight="1" x14ac:dyDescent="0.3">
      <c r="B8" s="245"/>
      <c r="C8" s="176">
        <v>1.3</v>
      </c>
      <c r="D8" s="49" t="s">
        <v>133</v>
      </c>
      <c r="E8" s="45" t="s">
        <v>134</v>
      </c>
      <c r="F8" s="49" t="s">
        <v>126</v>
      </c>
      <c r="G8" s="53">
        <v>44186</v>
      </c>
      <c r="H8" s="45" t="s">
        <v>135</v>
      </c>
      <c r="I8" s="45" t="s">
        <v>136</v>
      </c>
      <c r="J8" s="45" t="s">
        <v>330</v>
      </c>
      <c r="K8" s="45" t="s">
        <v>391</v>
      </c>
      <c r="L8" s="121">
        <v>1</v>
      </c>
      <c r="M8" s="240"/>
    </row>
    <row r="9" spans="2:13" ht="128.25" customHeight="1" x14ac:dyDescent="0.3">
      <c r="B9" s="245"/>
      <c r="C9" s="176">
        <v>1.4</v>
      </c>
      <c r="D9" s="49" t="s">
        <v>137</v>
      </c>
      <c r="E9" s="49" t="s">
        <v>138</v>
      </c>
      <c r="F9" s="49" t="s">
        <v>126</v>
      </c>
      <c r="G9" s="53">
        <v>44186</v>
      </c>
      <c r="H9" s="45" t="s">
        <v>139</v>
      </c>
      <c r="I9" s="45" t="s">
        <v>140</v>
      </c>
      <c r="J9" s="49" t="s">
        <v>331</v>
      </c>
      <c r="K9" s="49" t="s">
        <v>392</v>
      </c>
      <c r="L9" s="121">
        <v>1</v>
      </c>
      <c r="M9" s="240"/>
    </row>
    <row r="10" spans="2:13" ht="128.25" customHeight="1" x14ac:dyDescent="0.3">
      <c r="B10" s="245"/>
      <c r="C10" s="176">
        <v>1.5</v>
      </c>
      <c r="D10" s="49" t="s">
        <v>141</v>
      </c>
      <c r="E10" s="45" t="s">
        <v>142</v>
      </c>
      <c r="F10" s="49" t="s">
        <v>19</v>
      </c>
      <c r="G10" s="53">
        <v>44165</v>
      </c>
      <c r="H10" s="54" t="s">
        <v>143</v>
      </c>
      <c r="I10" s="54" t="s">
        <v>144</v>
      </c>
      <c r="J10" s="49" t="s">
        <v>332</v>
      </c>
      <c r="K10" s="49" t="s">
        <v>393</v>
      </c>
      <c r="L10" s="121">
        <v>1</v>
      </c>
      <c r="M10" s="240"/>
    </row>
    <row r="11" spans="2:13" ht="182.1" customHeight="1" x14ac:dyDescent="0.3">
      <c r="B11" s="245"/>
      <c r="C11" s="176">
        <v>1.6</v>
      </c>
      <c r="D11" s="49" t="s">
        <v>145</v>
      </c>
      <c r="E11" s="45" t="s">
        <v>146</v>
      </c>
      <c r="F11" s="49" t="s">
        <v>126</v>
      </c>
      <c r="G11" s="53">
        <v>44180</v>
      </c>
      <c r="H11" s="54" t="s">
        <v>143</v>
      </c>
      <c r="I11" s="54" t="s">
        <v>144</v>
      </c>
      <c r="J11" s="49" t="s">
        <v>419</v>
      </c>
      <c r="K11" s="49" t="s">
        <v>418</v>
      </c>
      <c r="L11" s="121">
        <v>1</v>
      </c>
      <c r="M11" s="240"/>
    </row>
    <row r="12" spans="2:13" ht="368.1" customHeight="1" x14ac:dyDescent="0.3">
      <c r="B12" s="245"/>
      <c r="C12" s="176">
        <v>1.7</v>
      </c>
      <c r="D12" s="49" t="s">
        <v>147</v>
      </c>
      <c r="E12" s="45" t="s">
        <v>148</v>
      </c>
      <c r="F12" s="49" t="s">
        <v>149</v>
      </c>
      <c r="G12" s="53">
        <v>44186</v>
      </c>
      <c r="H12" s="49" t="s">
        <v>150</v>
      </c>
      <c r="I12" s="45" t="s">
        <v>151</v>
      </c>
      <c r="J12" s="45" t="s">
        <v>345</v>
      </c>
      <c r="K12" s="7" t="s">
        <v>477</v>
      </c>
      <c r="L12" s="121">
        <v>1</v>
      </c>
      <c r="M12" s="240"/>
    </row>
    <row r="13" spans="2:13" ht="294.95" customHeight="1" x14ac:dyDescent="0.3">
      <c r="B13" s="246" t="s">
        <v>152</v>
      </c>
      <c r="C13" s="176">
        <v>2.1</v>
      </c>
      <c r="D13" s="49" t="s">
        <v>153</v>
      </c>
      <c r="E13" s="49" t="s">
        <v>154</v>
      </c>
      <c r="F13" s="49" t="s">
        <v>155</v>
      </c>
      <c r="G13" s="53">
        <v>44186</v>
      </c>
      <c r="H13" s="45" t="s">
        <v>156</v>
      </c>
      <c r="I13" s="45" t="s">
        <v>157</v>
      </c>
      <c r="J13" s="45" t="s">
        <v>308</v>
      </c>
      <c r="K13" s="45" t="s">
        <v>439</v>
      </c>
      <c r="L13" s="121">
        <v>1</v>
      </c>
      <c r="M13" s="240"/>
    </row>
    <row r="14" spans="2:13" ht="314.10000000000002" customHeight="1" x14ac:dyDescent="0.3">
      <c r="B14" s="247"/>
      <c r="C14" s="176">
        <v>2.2000000000000002</v>
      </c>
      <c r="D14" s="49" t="s">
        <v>158</v>
      </c>
      <c r="E14" s="49" t="s">
        <v>159</v>
      </c>
      <c r="F14" s="49" t="s">
        <v>160</v>
      </c>
      <c r="G14" s="53">
        <v>44186</v>
      </c>
      <c r="H14" s="49" t="s">
        <v>161</v>
      </c>
      <c r="I14" s="45" t="s">
        <v>162</v>
      </c>
      <c r="J14" s="45" t="s">
        <v>333</v>
      </c>
      <c r="K14" s="45" t="s">
        <v>394</v>
      </c>
      <c r="L14" s="121">
        <v>1</v>
      </c>
      <c r="M14" s="240"/>
    </row>
    <row r="15" spans="2:13" ht="128.25" customHeight="1" x14ac:dyDescent="0.3">
      <c r="B15" s="247"/>
      <c r="C15" s="176">
        <v>2.2999999999999998</v>
      </c>
      <c r="D15" s="45" t="s">
        <v>163</v>
      </c>
      <c r="E15" s="49" t="s">
        <v>164</v>
      </c>
      <c r="F15" s="49" t="s">
        <v>165</v>
      </c>
      <c r="G15" s="55">
        <v>44186</v>
      </c>
      <c r="H15" s="49" t="s">
        <v>166</v>
      </c>
      <c r="I15" s="45" t="s">
        <v>167</v>
      </c>
      <c r="J15" s="45" t="s">
        <v>311</v>
      </c>
      <c r="K15" s="45" t="s">
        <v>395</v>
      </c>
      <c r="L15" s="121">
        <v>1</v>
      </c>
      <c r="M15" s="240"/>
    </row>
    <row r="16" spans="2:13" ht="128.25" customHeight="1" x14ac:dyDescent="0.3">
      <c r="B16" s="247"/>
      <c r="C16" s="176">
        <v>2.4</v>
      </c>
      <c r="D16" s="45" t="s">
        <v>168</v>
      </c>
      <c r="E16" s="49" t="s">
        <v>164</v>
      </c>
      <c r="F16" s="49" t="s">
        <v>169</v>
      </c>
      <c r="G16" s="55">
        <v>44012</v>
      </c>
      <c r="H16" s="49" t="s">
        <v>170</v>
      </c>
      <c r="I16" s="56" t="s">
        <v>171</v>
      </c>
      <c r="J16" s="54" t="s">
        <v>309</v>
      </c>
      <c r="K16" s="185" t="s">
        <v>396</v>
      </c>
      <c r="L16" s="121">
        <v>1</v>
      </c>
      <c r="M16" s="240"/>
    </row>
    <row r="17" spans="2:13" ht="128.25" customHeight="1" x14ac:dyDescent="0.3">
      <c r="B17" s="247"/>
      <c r="C17" s="176">
        <v>2.5</v>
      </c>
      <c r="D17" s="50" t="s">
        <v>172</v>
      </c>
      <c r="E17" s="49" t="s">
        <v>164</v>
      </c>
      <c r="F17" s="49" t="s">
        <v>173</v>
      </c>
      <c r="G17" s="55">
        <v>44012</v>
      </c>
      <c r="H17" s="49" t="s">
        <v>174</v>
      </c>
      <c r="I17" s="45" t="s">
        <v>175</v>
      </c>
      <c r="J17" s="45" t="s">
        <v>306</v>
      </c>
      <c r="K17" s="185" t="s">
        <v>478</v>
      </c>
      <c r="L17" s="121">
        <v>1</v>
      </c>
      <c r="M17" s="240"/>
    </row>
    <row r="18" spans="2:13" ht="183.95" customHeight="1" x14ac:dyDescent="0.3">
      <c r="B18" s="247"/>
      <c r="C18" s="176">
        <v>2.6</v>
      </c>
      <c r="D18" s="50" t="s">
        <v>176</v>
      </c>
      <c r="E18" s="49" t="s">
        <v>164</v>
      </c>
      <c r="F18" s="49" t="s">
        <v>177</v>
      </c>
      <c r="G18" s="55">
        <v>44186</v>
      </c>
      <c r="H18" s="49" t="s">
        <v>166</v>
      </c>
      <c r="I18" s="54" t="s">
        <v>178</v>
      </c>
      <c r="J18" s="50" t="s">
        <v>317</v>
      </c>
      <c r="K18" s="50" t="s">
        <v>397</v>
      </c>
      <c r="L18" s="121">
        <v>1</v>
      </c>
      <c r="M18" s="240"/>
    </row>
    <row r="19" spans="2:13" ht="408.95" customHeight="1" x14ac:dyDescent="0.3">
      <c r="B19" s="247"/>
      <c r="C19" s="176">
        <v>2.7</v>
      </c>
      <c r="D19" s="45" t="s">
        <v>179</v>
      </c>
      <c r="E19" s="49" t="s">
        <v>180</v>
      </c>
      <c r="F19" s="49" t="s">
        <v>181</v>
      </c>
      <c r="G19" s="55">
        <v>44186</v>
      </c>
      <c r="H19" s="49" t="s">
        <v>479</v>
      </c>
      <c r="I19" s="45" t="s">
        <v>480</v>
      </c>
      <c r="J19" s="45" t="s">
        <v>334</v>
      </c>
      <c r="K19" s="45" t="s">
        <v>398</v>
      </c>
      <c r="L19" s="121">
        <v>1</v>
      </c>
      <c r="M19" s="240"/>
    </row>
    <row r="20" spans="2:13" ht="128.25" customHeight="1" x14ac:dyDescent="0.3">
      <c r="B20" s="247"/>
      <c r="C20" s="176">
        <v>2.8</v>
      </c>
      <c r="D20" s="45" t="s">
        <v>182</v>
      </c>
      <c r="E20" s="45" t="s">
        <v>183</v>
      </c>
      <c r="F20" s="49" t="s">
        <v>19</v>
      </c>
      <c r="G20" s="53">
        <v>44156</v>
      </c>
      <c r="H20" s="45" t="s">
        <v>143</v>
      </c>
      <c r="I20" s="54" t="s">
        <v>144</v>
      </c>
      <c r="J20" s="54" t="s">
        <v>304</v>
      </c>
      <c r="K20" s="45" t="s">
        <v>420</v>
      </c>
      <c r="L20" s="130">
        <v>1</v>
      </c>
      <c r="M20" s="240"/>
    </row>
    <row r="21" spans="2:13" ht="128.25" customHeight="1" x14ac:dyDescent="0.3">
      <c r="B21" s="248"/>
      <c r="C21" s="176">
        <v>2.9</v>
      </c>
      <c r="D21" s="45" t="s">
        <v>184</v>
      </c>
      <c r="E21" s="45" t="s">
        <v>185</v>
      </c>
      <c r="F21" s="49" t="s">
        <v>19</v>
      </c>
      <c r="G21" s="53">
        <v>44186</v>
      </c>
      <c r="H21" s="45" t="s">
        <v>143</v>
      </c>
      <c r="I21" s="54" t="s">
        <v>144</v>
      </c>
      <c r="J21" s="45" t="s">
        <v>305</v>
      </c>
      <c r="K21" s="45" t="s">
        <v>399</v>
      </c>
      <c r="L21" s="121">
        <v>1</v>
      </c>
      <c r="M21" s="240"/>
    </row>
    <row r="22" spans="2:13" ht="128.25" customHeight="1" x14ac:dyDescent="0.3">
      <c r="B22" s="246" t="s">
        <v>186</v>
      </c>
      <c r="C22" s="176">
        <v>3.1</v>
      </c>
      <c r="D22" s="45" t="s">
        <v>187</v>
      </c>
      <c r="E22" s="45" t="s">
        <v>188</v>
      </c>
      <c r="F22" s="45" t="s">
        <v>189</v>
      </c>
      <c r="G22" s="53">
        <v>44186</v>
      </c>
      <c r="H22" s="45" t="s">
        <v>190</v>
      </c>
      <c r="I22" s="45" t="s">
        <v>191</v>
      </c>
      <c r="J22" s="45" t="s">
        <v>335</v>
      </c>
      <c r="K22" s="45" t="s">
        <v>400</v>
      </c>
      <c r="L22" s="121">
        <v>1</v>
      </c>
      <c r="M22" s="240"/>
    </row>
    <row r="23" spans="2:13" ht="231" customHeight="1" x14ac:dyDescent="0.3">
      <c r="B23" s="247"/>
      <c r="C23" s="176">
        <v>3.2</v>
      </c>
      <c r="D23" s="50" t="s">
        <v>192</v>
      </c>
      <c r="E23" s="45" t="s">
        <v>193</v>
      </c>
      <c r="F23" s="49" t="s">
        <v>19</v>
      </c>
      <c r="G23" s="53">
        <v>44043</v>
      </c>
      <c r="H23" s="45" t="s">
        <v>194</v>
      </c>
      <c r="I23" s="45" t="s">
        <v>195</v>
      </c>
      <c r="J23" s="45" t="s">
        <v>321</v>
      </c>
      <c r="K23" s="45" t="s">
        <v>401</v>
      </c>
      <c r="L23" s="121">
        <v>1</v>
      </c>
      <c r="M23" s="240"/>
    </row>
    <row r="24" spans="2:13" ht="128.25" customHeight="1" x14ac:dyDescent="0.3">
      <c r="B24" s="247"/>
      <c r="C24" s="176">
        <v>3.3</v>
      </c>
      <c r="D24" s="45" t="s">
        <v>196</v>
      </c>
      <c r="E24" s="49" t="s">
        <v>197</v>
      </c>
      <c r="F24" s="49" t="s">
        <v>19</v>
      </c>
      <c r="G24" s="53">
        <v>44134</v>
      </c>
      <c r="H24" s="45" t="s">
        <v>198</v>
      </c>
      <c r="I24" s="45" t="s">
        <v>199</v>
      </c>
      <c r="J24" s="45" t="s">
        <v>322</v>
      </c>
      <c r="K24" s="45" t="s">
        <v>402</v>
      </c>
      <c r="L24" s="121">
        <v>1</v>
      </c>
      <c r="M24" s="240"/>
    </row>
    <row r="25" spans="2:13" ht="128.25" customHeight="1" x14ac:dyDescent="0.3">
      <c r="B25" s="247"/>
      <c r="C25" s="176">
        <v>3.4</v>
      </c>
      <c r="D25" s="45" t="s">
        <v>200</v>
      </c>
      <c r="E25" s="49" t="s">
        <v>197</v>
      </c>
      <c r="F25" s="49" t="s">
        <v>126</v>
      </c>
      <c r="G25" s="53">
        <v>44134</v>
      </c>
      <c r="H25" s="45" t="s">
        <v>201</v>
      </c>
      <c r="I25" s="45" t="s">
        <v>202</v>
      </c>
      <c r="J25" s="57" t="s">
        <v>320</v>
      </c>
      <c r="K25" s="57" t="s">
        <v>403</v>
      </c>
      <c r="L25" s="121">
        <v>1</v>
      </c>
      <c r="M25" s="240"/>
    </row>
    <row r="26" spans="2:13" ht="128.25" customHeight="1" x14ac:dyDescent="0.3">
      <c r="B26" s="247"/>
      <c r="C26" s="176">
        <v>3.5</v>
      </c>
      <c r="D26" s="45" t="s">
        <v>203</v>
      </c>
      <c r="E26" s="45" t="s">
        <v>204</v>
      </c>
      <c r="F26" s="49" t="s">
        <v>19</v>
      </c>
      <c r="G26" s="53">
        <v>44074</v>
      </c>
      <c r="H26" s="45" t="s">
        <v>166</v>
      </c>
      <c r="I26" s="56" t="s">
        <v>205</v>
      </c>
      <c r="J26" s="45" t="s">
        <v>336</v>
      </c>
      <c r="K26" s="45" t="s">
        <v>404</v>
      </c>
      <c r="L26" s="121">
        <v>1</v>
      </c>
      <c r="M26" s="240"/>
    </row>
    <row r="27" spans="2:13" ht="128.25" customHeight="1" x14ac:dyDescent="0.3">
      <c r="B27" s="248"/>
      <c r="C27" s="176">
        <v>3.6</v>
      </c>
      <c r="D27" s="45" t="s">
        <v>206</v>
      </c>
      <c r="E27" s="49" t="s">
        <v>207</v>
      </c>
      <c r="F27" s="49" t="s">
        <v>19</v>
      </c>
      <c r="G27" s="53">
        <v>44165</v>
      </c>
      <c r="H27" s="45" t="s">
        <v>143</v>
      </c>
      <c r="I27" s="54" t="s">
        <v>144</v>
      </c>
      <c r="J27" s="45" t="s">
        <v>319</v>
      </c>
      <c r="K27" s="45" t="s">
        <v>405</v>
      </c>
      <c r="L27" s="121">
        <v>1</v>
      </c>
      <c r="M27" s="240"/>
    </row>
    <row r="28" spans="2:13" ht="128.25" customHeight="1" x14ac:dyDescent="0.3">
      <c r="B28" s="242" t="s">
        <v>208</v>
      </c>
      <c r="C28" s="176">
        <v>4.0999999999999996</v>
      </c>
      <c r="D28" s="45" t="s">
        <v>209</v>
      </c>
      <c r="E28" s="49" t="s">
        <v>210</v>
      </c>
      <c r="F28" s="49" t="s">
        <v>19</v>
      </c>
      <c r="G28" s="53">
        <v>44196</v>
      </c>
      <c r="H28" s="45" t="s">
        <v>318</v>
      </c>
      <c r="I28" s="45" t="s">
        <v>211</v>
      </c>
      <c r="J28" s="45" t="s">
        <v>318</v>
      </c>
      <c r="K28" s="45" t="s">
        <v>406</v>
      </c>
      <c r="L28" s="121">
        <v>1</v>
      </c>
      <c r="M28" s="240"/>
    </row>
    <row r="29" spans="2:13" ht="128.25" customHeight="1" x14ac:dyDescent="0.3">
      <c r="B29" s="242"/>
      <c r="C29" s="176">
        <v>4.2</v>
      </c>
      <c r="D29" s="45" t="s">
        <v>212</v>
      </c>
      <c r="E29" s="49" t="s">
        <v>213</v>
      </c>
      <c r="F29" s="49" t="s">
        <v>19</v>
      </c>
      <c r="G29" s="53">
        <v>44196</v>
      </c>
      <c r="H29" s="45" t="s">
        <v>143</v>
      </c>
      <c r="I29" s="54" t="s">
        <v>144</v>
      </c>
      <c r="J29" s="45" t="s">
        <v>323</v>
      </c>
      <c r="K29" s="45" t="s">
        <v>407</v>
      </c>
      <c r="L29" s="121">
        <v>1</v>
      </c>
      <c r="M29" s="241"/>
    </row>
    <row r="30" spans="2:13" x14ac:dyDescent="0.3">
      <c r="G30" s="13"/>
    </row>
  </sheetData>
  <sheetProtection algorithmName="SHA-512" hashValue="E5+47jbcYwuBbqvB0PhUqSpjrGkyXA7Qi/T+lx1d+OtbpGLKnhH0BHzN5woU8EVj3GRYzMucpSQabY0ia+2NjQ==" saltValue="+xwR0RhLPJ0ylXt7SsihtQ==" spinCount="100000" sheet="1" objects="1" scenarios="1" selectLockedCells="1" selectUnlockedCells="1"/>
  <autoFilter ref="F5:F29" xr:uid="{00000000-0009-0000-0000-000002000000}"/>
  <mergeCells count="13">
    <mergeCell ref="D1:J1"/>
    <mergeCell ref="B1:C1"/>
    <mergeCell ref="K2:M2"/>
    <mergeCell ref="F2:G2"/>
    <mergeCell ref="B2:D2"/>
    <mergeCell ref="M6:M29"/>
    <mergeCell ref="B28:B29"/>
    <mergeCell ref="B4:F4"/>
    <mergeCell ref="G4:J4"/>
    <mergeCell ref="C5:D5"/>
    <mergeCell ref="B6:B12"/>
    <mergeCell ref="B13:B21"/>
    <mergeCell ref="B22:B27"/>
  </mergeCells>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M20"/>
  <sheetViews>
    <sheetView zoomScaleNormal="100" workbookViewId="0">
      <selection activeCell="B13" sqref="B13:B14"/>
    </sheetView>
  </sheetViews>
  <sheetFormatPr baseColWidth="10" defaultColWidth="11.42578125" defaultRowHeight="16.5" x14ac:dyDescent="0.3"/>
  <cols>
    <col min="1" max="1" width="1.28515625" style="1" customWidth="1"/>
    <col min="2" max="2" width="15" style="1" customWidth="1"/>
    <col min="3" max="3" width="4.7109375" style="1" customWidth="1"/>
    <col min="4" max="4" width="24" style="1" customWidth="1"/>
    <col min="5" max="5" width="12.140625" style="1" customWidth="1"/>
    <col min="6" max="6" width="10.7109375" style="17" customWidth="1"/>
    <col min="7" max="7" width="10.85546875" style="1" customWidth="1"/>
    <col min="8" max="8" width="11" style="1" hidden="1" customWidth="1"/>
    <col min="9" max="9" width="13.7109375" style="1" hidden="1" customWidth="1"/>
    <col min="10" max="10" width="32.42578125" style="1" hidden="1" customWidth="1"/>
    <col min="11" max="11" width="73" style="1" customWidth="1"/>
    <col min="12" max="12" width="9" style="128" hidden="1" customWidth="1"/>
    <col min="13" max="13" width="12.85546875" style="128" hidden="1" customWidth="1"/>
    <col min="14" max="14" width="0" style="1" hidden="1" customWidth="1"/>
    <col min="15" max="16384" width="11.42578125" style="1"/>
  </cols>
  <sheetData>
    <row r="1" spans="1:13" ht="65.25" customHeight="1" x14ac:dyDescent="0.3">
      <c r="A1" s="29"/>
      <c r="B1" s="262"/>
      <c r="C1" s="262"/>
      <c r="D1" s="265" t="s">
        <v>0</v>
      </c>
      <c r="E1" s="265"/>
      <c r="F1" s="265"/>
      <c r="G1" s="265"/>
      <c r="H1" s="265"/>
      <c r="I1" s="265"/>
      <c r="J1" s="265"/>
      <c r="K1" s="265"/>
    </row>
    <row r="2" spans="1:13" ht="38.25" customHeight="1" x14ac:dyDescent="0.3">
      <c r="B2" s="263" t="s">
        <v>214</v>
      </c>
      <c r="C2" s="264"/>
      <c r="D2" s="28" t="s">
        <v>2</v>
      </c>
      <c r="E2" s="18" t="s">
        <v>3</v>
      </c>
      <c r="F2" s="260" t="s">
        <v>215</v>
      </c>
      <c r="G2" s="260"/>
      <c r="K2" s="261" t="s">
        <v>5</v>
      </c>
      <c r="L2" s="261"/>
      <c r="M2" s="261"/>
    </row>
    <row r="3" spans="1:13" ht="9" customHeight="1" x14ac:dyDescent="0.3">
      <c r="A3" s="3"/>
      <c r="B3" s="168"/>
      <c r="C3" s="168"/>
      <c r="D3" s="168"/>
      <c r="E3" s="168"/>
      <c r="F3" s="15"/>
      <c r="G3" s="168"/>
    </row>
    <row r="4" spans="1:13" x14ac:dyDescent="0.3">
      <c r="B4" s="179" t="s">
        <v>216</v>
      </c>
      <c r="C4" s="31"/>
      <c r="D4" s="31"/>
      <c r="E4" s="31"/>
      <c r="F4" s="31"/>
      <c r="G4" s="31"/>
      <c r="H4" s="259" t="s">
        <v>217</v>
      </c>
      <c r="I4" s="259"/>
      <c r="J4" s="259"/>
      <c r="K4" s="124"/>
    </row>
    <row r="5" spans="1:13" ht="27.75" customHeight="1" x14ac:dyDescent="0.3">
      <c r="B5" s="169" t="s">
        <v>8</v>
      </c>
      <c r="C5" s="213" t="s">
        <v>218</v>
      </c>
      <c r="D5" s="213"/>
      <c r="E5" s="175" t="s">
        <v>219</v>
      </c>
      <c r="F5" s="169" t="s">
        <v>11</v>
      </c>
      <c r="G5" s="175" t="s">
        <v>12</v>
      </c>
      <c r="H5" s="126" t="s">
        <v>13</v>
      </c>
      <c r="I5" s="127" t="s">
        <v>14</v>
      </c>
      <c r="J5" s="127" t="s">
        <v>15</v>
      </c>
      <c r="K5" s="125" t="s">
        <v>386</v>
      </c>
      <c r="L5" s="180" t="s">
        <v>350</v>
      </c>
      <c r="M5" s="181" t="s">
        <v>349</v>
      </c>
    </row>
    <row r="6" spans="1:13" s="161" customFormat="1" ht="261" customHeight="1" x14ac:dyDescent="0.25">
      <c r="B6" s="192" t="s">
        <v>470</v>
      </c>
      <c r="C6" s="175" t="s">
        <v>16</v>
      </c>
      <c r="D6" s="7" t="s">
        <v>220</v>
      </c>
      <c r="E6" s="6" t="s">
        <v>221</v>
      </c>
      <c r="F6" s="6" t="s">
        <v>222</v>
      </c>
      <c r="G6" s="9">
        <v>44166</v>
      </c>
      <c r="H6" s="6" t="s">
        <v>223</v>
      </c>
      <c r="I6" s="6" t="s">
        <v>224</v>
      </c>
      <c r="J6" s="43" t="s">
        <v>408</v>
      </c>
      <c r="K6" s="167" t="s">
        <v>450</v>
      </c>
      <c r="L6" s="158">
        <v>1</v>
      </c>
      <c r="M6" s="270">
        <f>AVERAGE(L6:L16)</f>
        <v>0.97272727272727266</v>
      </c>
    </row>
    <row r="7" spans="1:13" s="161" customFormat="1" ht="261" customHeight="1" x14ac:dyDescent="0.25">
      <c r="B7" s="218" t="s">
        <v>471</v>
      </c>
      <c r="C7" s="175">
        <v>2.1</v>
      </c>
      <c r="D7" s="6" t="s">
        <v>225</v>
      </c>
      <c r="E7" s="6" t="s">
        <v>226</v>
      </c>
      <c r="F7" s="6" t="s">
        <v>227</v>
      </c>
      <c r="G7" s="9">
        <v>44186</v>
      </c>
      <c r="H7" s="7" t="s">
        <v>228</v>
      </c>
      <c r="I7" s="6" t="s">
        <v>229</v>
      </c>
      <c r="J7" s="43" t="s">
        <v>312</v>
      </c>
      <c r="K7" s="131" t="s">
        <v>409</v>
      </c>
      <c r="L7" s="130">
        <v>1</v>
      </c>
      <c r="M7" s="271"/>
    </row>
    <row r="8" spans="1:13" s="161" customFormat="1" ht="261" customHeight="1" x14ac:dyDescent="0.25">
      <c r="B8" s="269"/>
      <c r="C8" s="175">
        <v>2.2000000000000002</v>
      </c>
      <c r="D8" s="6" t="s">
        <v>230</v>
      </c>
      <c r="E8" s="6" t="s">
        <v>226</v>
      </c>
      <c r="F8" s="6" t="s">
        <v>19</v>
      </c>
      <c r="G8" s="9">
        <v>44186</v>
      </c>
      <c r="H8" s="30" t="s">
        <v>231</v>
      </c>
      <c r="I8" s="6" t="s">
        <v>231</v>
      </c>
      <c r="J8" s="43" t="s">
        <v>337</v>
      </c>
      <c r="K8" s="43" t="s">
        <v>410</v>
      </c>
      <c r="L8" s="130">
        <v>1</v>
      </c>
      <c r="M8" s="271"/>
    </row>
    <row r="9" spans="1:13" s="161" customFormat="1" ht="261" customHeight="1" x14ac:dyDescent="0.25">
      <c r="B9" s="269"/>
      <c r="C9" s="175">
        <v>2.2999999999999998</v>
      </c>
      <c r="D9" s="6" t="s">
        <v>232</v>
      </c>
      <c r="E9" s="6" t="s">
        <v>233</v>
      </c>
      <c r="F9" s="6" t="s">
        <v>234</v>
      </c>
      <c r="G9" s="9">
        <v>44186</v>
      </c>
      <c r="H9" s="30" t="s">
        <v>235</v>
      </c>
      <c r="I9" s="6" t="s">
        <v>236</v>
      </c>
      <c r="J9" s="43" t="s">
        <v>338</v>
      </c>
      <c r="K9" s="43" t="s">
        <v>440</v>
      </c>
      <c r="L9" s="158">
        <v>1</v>
      </c>
      <c r="M9" s="271"/>
    </row>
    <row r="10" spans="1:13" s="161" customFormat="1" ht="261" customHeight="1" x14ac:dyDescent="0.25">
      <c r="B10" s="219"/>
      <c r="C10" s="175">
        <v>2.4</v>
      </c>
      <c r="D10" s="6" t="s">
        <v>237</v>
      </c>
      <c r="E10" s="6" t="s">
        <v>238</v>
      </c>
      <c r="F10" s="6" t="s">
        <v>222</v>
      </c>
      <c r="G10" s="9">
        <v>44186</v>
      </c>
      <c r="H10" s="30" t="s">
        <v>239</v>
      </c>
      <c r="I10" s="6" t="s">
        <v>240</v>
      </c>
      <c r="J10" s="43" t="s">
        <v>411</v>
      </c>
      <c r="K10" s="49" t="s">
        <v>455</v>
      </c>
      <c r="L10" s="130">
        <v>0.7</v>
      </c>
      <c r="M10" s="271"/>
    </row>
    <row r="11" spans="1:13" s="161" customFormat="1" ht="204" customHeight="1" x14ac:dyDescent="0.25">
      <c r="B11" s="218" t="s">
        <v>472</v>
      </c>
      <c r="C11" s="175">
        <v>3.1</v>
      </c>
      <c r="D11" s="6" t="s">
        <v>241</v>
      </c>
      <c r="E11" s="6" t="s">
        <v>242</v>
      </c>
      <c r="F11" s="6" t="s">
        <v>243</v>
      </c>
      <c r="G11" s="9">
        <v>44186</v>
      </c>
      <c r="H11" s="6" t="s">
        <v>244</v>
      </c>
      <c r="I11" s="8" t="s">
        <v>245</v>
      </c>
      <c r="J11" s="43" t="s">
        <v>473</v>
      </c>
      <c r="K11" s="43" t="s">
        <v>412</v>
      </c>
      <c r="L11" s="130">
        <v>1</v>
      </c>
      <c r="M11" s="271"/>
    </row>
    <row r="12" spans="1:13" s="161" customFormat="1" ht="261" customHeight="1" x14ac:dyDescent="0.25">
      <c r="B12" s="219"/>
      <c r="C12" s="175">
        <v>3.2</v>
      </c>
      <c r="D12" s="6" t="s">
        <v>246</v>
      </c>
      <c r="E12" s="6" t="s">
        <v>247</v>
      </c>
      <c r="F12" s="6" t="s">
        <v>243</v>
      </c>
      <c r="G12" s="9">
        <v>44043</v>
      </c>
      <c r="H12" s="6" t="s">
        <v>244</v>
      </c>
      <c r="I12" s="8" t="s">
        <v>248</v>
      </c>
      <c r="J12" s="43" t="s">
        <v>414</v>
      </c>
      <c r="K12" s="43" t="s">
        <v>413</v>
      </c>
      <c r="L12" s="130">
        <v>1</v>
      </c>
      <c r="M12" s="271"/>
    </row>
    <row r="13" spans="1:13" s="161" customFormat="1" ht="261" customHeight="1" x14ac:dyDescent="0.25">
      <c r="B13" s="268" t="s">
        <v>474</v>
      </c>
      <c r="C13" s="175" t="s">
        <v>41</v>
      </c>
      <c r="D13" s="7" t="s">
        <v>249</v>
      </c>
      <c r="E13" s="7" t="s">
        <v>250</v>
      </c>
      <c r="F13" s="6" t="s">
        <v>227</v>
      </c>
      <c r="G13" s="9">
        <v>44165</v>
      </c>
      <c r="H13" s="32" t="s">
        <v>251</v>
      </c>
      <c r="I13" s="6" t="s">
        <v>252</v>
      </c>
      <c r="J13" s="43" t="s">
        <v>313</v>
      </c>
      <c r="K13" s="43" t="s">
        <v>416</v>
      </c>
      <c r="L13" s="130">
        <v>1</v>
      </c>
      <c r="M13" s="271"/>
    </row>
    <row r="14" spans="1:13" s="161" customFormat="1" ht="320.25" customHeight="1" x14ac:dyDescent="0.25">
      <c r="B14" s="211"/>
      <c r="C14" s="175">
        <v>4.3</v>
      </c>
      <c r="D14" s="7" t="s">
        <v>253</v>
      </c>
      <c r="E14" s="7" t="s">
        <v>254</v>
      </c>
      <c r="F14" s="6" t="s">
        <v>227</v>
      </c>
      <c r="G14" s="9">
        <v>44165</v>
      </c>
      <c r="H14" s="194" t="s">
        <v>255</v>
      </c>
      <c r="I14" s="6" t="s">
        <v>256</v>
      </c>
      <c r="J14" s="43" t="s">
        <v>324</v>
      </c>
      <c r="K14" s="6" t="s">
        <v>456</v>
      </c>
      <c r="L14" s="178">
        <v>1</v>
      </c>
      <c r="M14" s="271"/>
    </row>
    <row r="15" spans="1:13" s="161" customFormat="1" ht="261" customHeight="1" x14ac:dyDescent="0.25">
      <c r="B15" s="266" t="s">
        <v>475</v>
      </c>
      <c r="C15" s="175">
        <v>5.0999999999999996</v>
      </c>
      <c r="D15" s="7" t="s">
        <v>257</v>
      </c>
      <c r="E15" s="7" t="s">
        <v>258</v>
      </c>
      <c r="F15" s="6" t="s">
        <v>169</v>
      </c>
      <c r="G15" s="9">
        <v>44165</v>
      </c>
      <c r="H15" s="6" t="s">
        <v>259</v>
      </c>
      <c r="I15" s="6" t="s">
        <v>260</v>
      </c>
      <c r="J15" s="43" t="s">
        <v>339</v>
      </c>
      <c r="K15" s="43" t="s">
        <v>415</v>
      </c>
      <c r="L15" s="121">
        <v>1</v>
      </c>
      <c r="M15" s="271"/>
    </row>
    <row r="16" spans="1:13" s="161" customFormat="1" ht="261" customHeight="1" x14ac:dyDescent="0.25">
      <c r="B16" s="267"/>
      <c r="C16" s="175">
        <v>5.2</v>
      </c>
      <c r="D16" s="49" t="s">
        <v>261</v>
      </c>
      <c r="E16" s="6" t="s">
        <v>262</v>
      </c>
      <c r="F16" s="6" t="s">
        <v>227</v>
      </c>
      <c r="G16" s="9">
        <v>44186</v>
      </c>
      <c r="H16" s="6" t="s">
        <v>263</v>
      </c>
      <c r="I16" s="6" t="s">
        <v>264</v>
      </c>
      <c r="J16" s="43" t="s">
        <v>340</v>
      </c>
      <c r="K16" s="43" t="s">
        <v>476</v>
      </c>
      <c r="L16" s="158">
        <v>1</v>
      </c>
      <c r="M16" s="272"/>
    </row>
    <row r="17" spans="2:8" x14ac:dyDescent="0.3">
      <c r="B17" s="14"/>
      <c r="C17" s="14"/>
      <c r="D17" s="14"/>
      <c r="E17" s="14"/>
      <c r="F17" s="16"/>
      <c r="G17" s="14"/>
      <c r="H17" s="195"/>
    </row>
    <row r="18" spans="2:8" ht="19.5" customHeight="1" x14ac:dyDescent="0.3">
      <c r="B18" s="168"/>
      <c r="C18" s="168"/>
      <c r="D18" s="168"/>
      <c r="E18" s="168"/>
      <c r="F18" s="15"/>
      <c r="G18" s="168"/>
    </row>
    <row r="19" spans="2:8" x14ac:dyDescent="0.3">
      <c r="B19" s="3"/>
      <c r="C19" s="3"/>
      <c r="D19" s="3"/>
      <c r="E19" s="3"/>
      <c r="F19" s="15"/>
      <c r="G19" s="3"/>
    </row>
    <row r="20" spans="2:8" x14ac:dyDescent="0.3">
      <c r="B20" s="3"/>
      <c r="C20" s="3"/>
      <c r="D20" s="3"/>
      <c r="E20" s="3"/>
      <c r="F20" s="15"/>
      <c r="G20" s="3"/>
    </row>
  </sheetData>
  <sheetProtection algorithmName="SHA-512" hashValue="wWUtYMrGaFodl5LfgQ82IGntKWYKQOlMhC8yleNXP9Ae8kJexlqHn4Azh7cXmsLU2RUUidTy96YFFyk0f0iAww==" saltValue="nfEkPQUZF4pkTyX1XK1RQA==" spinCount="100000" sheet="1" objects="1" scenarios="1" selectLockedCells="1" selectUnlockedCells="1"/>
  <mergeCells count="12">
    <mergeCell ref="B15:B16"/>
    <mergeCell ref="B13:B14"/>
    <mergeCell ref="B11:B12"/>
    <mergeCell ref="B7:B10"/>
    <mergeCell ref="M6:M16"/>
    <mergeCell ref="H4:J4"/>
    <mergeCell ref="C5:D5"/>
    <mergeCell ref="F2:G2"/>
    <mergeCell ref="K2:M2"/>
    <mergeCell ref="B1:C1"/>
    <mergeCell ref="B2:C2"/>
    <mergeCell ref="D1:K1"/>
  </mergeCells>
  <printOptions horizontalCentered="1" verticalCentered="1"/>
  <pageMargins left="0.39370078740157483" right="0.39370078740157483" top="0.39370078740157483" bottom="0.39370078740157483" header="0" footer="0"/>
  <pageSetup paperSize="5" scale="65" orientation="landscape" r:id="rId1"/>
  <rowBreaks count="1" manualBreakCount="1">
    <brk id="10"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M16"/>
  <sheetViews>
    <sheetView zoomScaleNormal="100" workbookViewId="0">
      <selection activeCell="K6" sqref="K6"/>
    </sheetView>
  </sheetViews>
  <sheetFormatPr baseColWidth="10" defaultColWidth="11.42578125" defaultRowHeight="16.5" x14ac:dyDescent="0.3"/>
  <cols>
    <col min="1" max="1" width="0.7109375" style="3" customWidth="1"/>
    <col min="2" max="2" width="9.28515625" style="3" customWidth="1"/>
    <col min="3" max="3" width="4.7109375" style="3" customWidth="1"/>
    <col min="4" max="4" width="38.85546875" style="3" customWidth="1"/>
    <col min="5" max="5" width="20.7109375" style="3" customWidth="1"/>
    <col min="6" max="6" width="17.140625" style="15" customWidth="1"/>
    <col min="7" max="7" width="13.85546875" style="3" customWidth="1"/>
    <col min="8" max="8" width="48.42578125" style="3" hidden="1" customWidth="1"/>
    <col min="9" max="9" width="0.140625" style="3" hidden="1" customWidth="1"/>
    <col min="10" max="10" width="18.7109375" style="3" hidden="1" customWidth="1"/>
    <col min="11" max="11" width="72.140625" style="3" customWidth="1"/>
    <col min="12" max="12" width="10.28515625" style="3" hidden="1" customWidth="1"/>
    <col min="13" max="13" width="10.85546875" style="3" hidden="1" customWidth="1"/>
    <col min="14" max="16384" width="11.42578125" style="3"/>
  </cols>
  <sheetData>
    <row r="1" spans="1:13" ht="66" customHeight="1" x14ac:dyDescent="0.3">
      <c r="A1" s="276"/>
      <c r="B1" s="277"/>
      <c r="C1" s="277"/>
      <c r="D1" s="210" t="s">
        <v>0</v>
      </c>
      <c r="E1" s="210"/>
      <c r="F1" s="210"/>
      <c r="G1" s="210"/>
      <c r="H1" s="210"/>
      <c r="I1" s="210"/>
      <c r="J1" s="210"/>
      <c r="K1" s="210"/>
      <c r="L1" s="210"/>
      <c r="M1" s="210"/>
    </row>
    <row r="2" spans="1:13" s="39" customFormat="1" ht="48" customHeight="1" x14ac:dyDescent="0.3">
      <c r="A2" s="278" t="s">
        <v>1</v>
      </c>
      <c r="B2" s="249"/>
      <c r="C2" s="250"/>
      <c r="D2" s="171" t="s">
        <v>2</v>
      </c>
      <c r="E2" s="171" t="s">
        <v>3</v>
      </c>
      <c r="F2" s="217" t="s">
        <v>4</v>
      </c>
      <c r="G2" s="217"/>
      <c r="K2" s="177" t="s">
        <v>215</v>
      </c>
      <c r="L2" s="249" t="s">
        <v>457</v>
      </c>
      <c r="M2" s="250"/>
    </row>
    <row r="3" spans="1:13" ht="8.25" customHeight="1" x14ac:dyDescent="0.3">
      <c r="B3" s="40"/>
      <c r="C3" s="40"/>
      <c r="D3" s="40"/>
      <c r="E3" s="40"/>
      <c r="F3" s="41"/>
      <c r="G3" s="40"/>
    </row>
    <row r="4" spans="1:13" ht="20.25" customHeight="1" x14ac:dyDescent="0.3">
      <c r="B4" s="179" t="s">
        <v>265</v>
      </c>
      <c r="C4" s="31"/>
      <c r="D4" s="31"/>
      <c r="E4" s="31"/>
      <c r="F4" s="31"/>
      <c r="G4" s="31"/>
      <c r="H4" s="259" t="s">
        <v>217</v>
      </c>
      <c r="I4" s="259"/>
      <c r="J4" s="259"/>
      <c r="K4" s="124"/>
    </row>
    <row r="5" spans="1:13" ht="35.25" customHeight="1" x14ac:dyDescent="0.3">
      <c r="B5" s="169" t="s">
        <v>8</v>
      </c>
      <c r="C5" s="213" t="s">
        <v>9</v>
      </c>
      <c r="D5" s="213"/>
      <c r="E5" s="175" t="s">
        <v>10</v>
      </c>
      <c r="F5" s="169" t="s">
        <v>11</v>
      </c>
      <c r="G5" s="175" t="s">
        <v>12</v>
      </c>
      <c r="H5" s="4" t="s">
        <v>13</v>
      </c>
      <c r="I5" s="5" t="s">
        <v>14</v>
      </c>
      <c r="J5" s="127" t="s">
        <v>15</v>
      </c>
      <c r="K5" s="125" t="s">
        <v>386</v>
      </c>
      <c r="L5" s="180" t="s">
        <v>350</v>
      </c>
      <c r="M5" s="181" t="s">
        <v>349</v>
      </c>
    </row>
    <row r="6" spans="1:13" ht="227.1" customHeight="1" x14ac:dyDescent="0.3">
      <c r="B6" s="273" t="s">
        <v>458</v>
      </c>
      <c r="C6" s="175" t="s">
        <v>16</v>
      </c>
      <c r="D6" s="165" t="s">
        <v>266</v>
      </c>
      <c r="E6" s="6" t="s">
        <v>267</v>
      </c>
      <c r="F6" s="6" t="s">
        <v>19</v>
      </c>
      <c r="G6" s="9">
        <v>44196</v>
      </c>
      <c r="H6" s="182" t="s">
        <v>459</v>
      </c>
      <c r="I6" s="156" t="s">
        <v>268</v>
      </c>
      <c r="J6" s="183" t="s">
        <v>341</v>
      </c>
      <c r="K6" s="7" t="s">
        <v>460</v>
      </c>
      <c r="L6" s="121">
        <v>1</v>
      </c>
      <c r="M6" s="239">
        <f>AVERAGE(L6:L13)</f>
        <v>1</v>
      </c>
    </row>
    <row r="7" spans="1:13" ht="226.5" customHeight="1" x14ac:dyDescent="0.3">
      <c r="B7" s="274"/>
      <c r="C7" s="175" t="s">
        <v>269</v>
      </c>
      <c r="D7" s="165" t="s">
        <v>270</v>
      </c>
      <c r="E7" s="6" t="s">
        <v>271</v>
      </c>
      <c r="F7" s="6" t="s">
        <v>149</v>
      </c>
      <c r="G7" s="9">
        <v>44165</v>
      </c>
      <c r="H7" s="182" t="s">
        <v>272</v>
      </c>
      <c r="I7" s="7" t="s">
        <v>273</v>
      </c>
      <c r="J7" s="183" t="s">
        <v>315</v>
      </c>
      <c r="K7" s="7" t="s">
        <v>417</v>
      </c>
      <c r="L7" s="121">
        <v>1</v>
      </c>
      <c r="M7" s="240"/>
    </row>
    <row r="8" spans="1:13" ht="187.5" customHeight="1" x14ac:dyDescent="0.3">
      <c r="B8" s="274"/>
      <c r="C8" s="175" t="s">
        <v>274</v>
      </c>
      <c r="D8" s="6" t="s">
        <v>275</v>
      </c>
      <c r="E8" s="6" t="s">
        <v>276</v>
      </c>
      <c r="F8" s="6" t="s">
        <v>19</v>
      </c>
      <c r="G8" s="9">
        <v>44165</v>
      </c>
      <c r="H8" s="182" t="s">
        <v>277</v>
      </c>
      <c r="I8" s="7" t="s">
        <v>278</v>
      </c>
      <c r="J8" s="7" t="s">
        <v>342</v>
      </c>
      <c r="K8" s="7" t="s">
        <v>445</v>
      </c>
      <c r="L8" s="184">
        <v>1</v>
      </c>
      <c r="M8" s="240"/>
    </row>
    <row r="9" spans="1:13" ht="187.5" customHeight="1" x14ac:dyDescent="0.3">
      <c r="B9" s="275"/>
      <c r="C9" s="175" t="s">
        <v>279</v>
      </c>
      <c r="D9" s="6" t="s">
        <v>280</v>
      </c>
      <c r="E9" s="6" t="s">
        <v>281</v>
      </c>
      <c r="F9" s="6" t="s">
        <v>282</v>
      </c>
      <c r="G9" s="9">
        <v>44196</v>
      </c>
      <c r="H9" s="7" t="s">
        <v>283</v>
      </c>
      <c r="I9" s="7" t="s">
        <v>284</v>
      </c>
      <c r="J9" s="185" t="s">
        <v>314</v>
      </c>
      <c r="K9" s="186" t="s">
        <v>461</v>
      </c>
      <c r="L9" s="121">
        <v>1</v>
      </c>
      <c r="M9" s="240"/>
    </row>
    <row r="10" spans="1:13" ht="187.5" customHeight="1" x14ac:dyDescent="0.3">
      <c r="B10" s="6" t="s">
        <v>462</v>
      </c>
      <c r="C10" s="175" t="s">
        <v>22</v>
      </c>
      <c r="D10" s="182" t="s">
        <v>285</v>
      </c>
      <c r="E10" s="7" t="s">
        <v>286</v>
      </c>
      <c r="F10" s="6" t="s">
        <v>287</v>
      </c>
      <c r="G10" s="9">
        <v>44043</v>
      </c>
      <c r="H10" s="7" t="s">
        <v>288</v>
      </c>
      <c r="I10" s="6" t="s">
        <v>289</v>
      </c>
      <c r="J10" s="43" t="s">
        <v>343</v>
      </c>
      <c r="K10" s="43" t="s">
        <v>463</v>
      </c>
      <c r="L10" s="187">
        <v>1</v>
      </c>
      <c r="M10" s="240"/>
    </row>
    <row r="11" spans="1:13" ht="187.5" customHeight="1" x14ac:dyDescent="0.3">
      <c r="B11" s="6" t="s">
        <v>464</v>
      </c>
      <c r="C11" s="175" t="s">
        <v>32</v>
      </c>
      <c r="D11" s="165" t="s">
        <v>290</v>
      </c>
      <c r="E11" s="6" t="s">
        <v>291</v>
      </c>
      <c r="F11" s="6" t="s">
        <v>149</v>
      </c>
      <c r="G11" s="9">
        <v>44186</v>
      </c>
      <c r="H11" s="182" t="s">
        <v>292</v>
      </c>
      <c r="I11" s="182" t="s">
        <v>293</v>
      </c>
      <c r="J11" s="185" t="s">
        <v>316</v>
      </c>
      <c r="K11" s="185" t="s">
        <v>465</v>
      </c>
      <c r="L11" s="121">
        <v>1</v>
      </c>
      <c r="M11" s="240"/>
    </row>
    <row r="12" spans="1:13" ht="229.5" customHeight="1" x14ac:dyDescent="0.3">
      <c r="B12" s="188" t="s">
        <v>466</v>
      </c>
      <c r="C12" s="189" t="s">
        <v>41</v>
      </c>
      <c r="D12" s="190" t="s">
        <v>294</v>
      </c>
      <c r="E12" s="6" t="s">
        <v>295</v>
      </c>
      <c r="F12" s="6" t="s">
        <v>149</v>
      </c>
      <c r="G12" s="9">
        <v>44165</v>
      </c>
      <c r="H12" s="182" t="s">
        <v>296</v>
      </c>
      <c r="I12" s="7" t="s">
        <v>297</v>
      </c>
      <c r="J12" s="185" t="s">
        <v>344</v>
      </c>
      <c r="K12" s="185" t="s">
        <v>444</v>
      </c>
      <c r="L12" s="121">
        <v>1</v>
      </c>
      <c r="M12" s="240"/>
    </row>
    <row r="13" spans="1:13" ht="187.5" customHeight="1" x14ac:dyDescent="0.3">
      <c r="B13" s="6" t="s">
        <v>467</v>
      </c>
      <c r="C13" s="175" t="s">
        <v>298</v>
      </c>
      <c r="D13" s="6" t="s">
        <v>299</v>
      </c>
      <c r="E13" s="6" t="s">
        <v>300</v>
      </c>
      <c r="F13" s="6" t="s">
        <v>301</v>
      </c>
      <c r="G13" s="9">
        <v>44186</v>
      </c>
      <c r="H13" s="7" t="s">
        <v>302</v>
      </c>
      <c r="I13" s="165" t="s">
        <v>303</v>
      </c>
      <c r="J13" s="131" t="s">
        <v>468</v>
      </c>
      <c r="K13" s="131" t="s">
        <v>469</v>
      </c>
      <c r="L13" s="191">
        <v>1</v>
      </c>
      <c r="M13" s="241"/>
    </row>
    <row r="14" spans="1:13" ht="23.25" customHeight="1" x14ac:dyDescent="0.3">
      <c r="B14" s="42"/>
      <c r="C14" s="42"/>
      <c r="D14" s="42"/>
      <c r="E14" s="42"/>
      <c r="F14" s="16"/>
      <c r="G14" s="42"/>
    </row>
    <row r="15" spans="1:13" x14ac:dyDescent="0.3">
      <c r="B15" s="42"/>
      <c r="C15" s="42"/>
      <c r="D15" s="42"/>
      <c r="E15" s="42"/>
      <c r="F15" s="16"/>
      <c r="G15" s="42"/>
    </row>
    <row r="16" spans="1:13" x14ac:dyDescent="0.3">
      <c r="B16" s="42"/>
      <c r="C16" s="42"/>
      <c r="D16" s="42"/>
      <c r="E16" s="42"/>
      <c r="F16" s="16"/>
      <c r="G16" s="42"/>
    </row>
  </sheetData>
  <sheetProtection algorithmName="SHA-512" hashValue="53VPqGAY6yxE13yV7+2IWzPimbgSjXyU0tzKE8vWpzuM2kpqrHqe7B++JmnE0Wby4SVbSw4joKIqeXWOZakJFw==" saltValue="8qqtYzBHxD7Aj3NtdFe+Uw==" spinCount="100000" sheet="1" objects="1" scenarios="1" selectLockedCells="1" selectUnlockedCells="1"/>
  <mergeCells count="9">
    <mergeCell ref="M6:M13"/>
    <mergeCell ref="D1:M1"/>
    <mergeCell ref="B6:B9"/>
    <mergeCell ref="F2:G2"/>
    <mergeCell ref="C5:D5"/>
    <mergeCell ref="A1:C1"/>
    <mergeCell ref="A2:C2"/>
    <mergeCell ref="H4:J4"/>
    <mergeCell ref="L2:M2"/>
  </mergeCells>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T107"/>
  <sheetViews>
    <sheetView zoomScale="80" zoomScaleNormal="80" workbookViewId="0">
      <selection activeCell="J9" sqref="J9"/>
    </sheetView>
  </sheetViews>
  <sheetFormatPr baseColWidth="10" defaultRowHeight="15" x14ac:dyDescent="0.25"/>
  <cols>
    <col min="3" max="3" width="23.42578125" customWidth="1"/>
    <col min="4" max="4" width="5.42578125" customWidth="1"/>
    <col min="5" max="5" width="39.7109375" customWidth="1"/>
    <col min="6" max="6" width="24.7109375" customWidth="1"/>
    <col min="7" max="7" width="12.42578125" customWidth="1"/>
    <col min="8" max="8" width="13" customWidth="1"/>
    <col min="9" max="10" width="15.28515625" customWidth="1"/>
    <col min="13" max="20" width="2.85546875" customWidth="1"/>
  </cols>
  <sheetData>
    <row r="1" spans="2:20" x14ac:dyDescent="0.25">
      <c r="M1" s="58"/>
      <c r="N1" s="58"/>
      <c r="O1" s="58"/>
      <c r="P1" s="58"/>
      <c r="Q1" s="58"/>
      <c r="R1" s="58"/>
      <c r="S1" s="58"/>
      <c r="T1" s="58"/>
    </row>
    <row r="2" spans="2:20" x14ac:dyDescent="0.25">
      <c r="B2" s="92" t="s">
        <v>378</v>
      </c>
      <c r="C2" s="92"/>
      <c r="D2" s="92"/>
      <c r="E2" s="92"/>
      <c r="F2" s="92"/>
      <c r="G2" s="92"/>
      <c r="H2" s="92"/>
      <c r="I2" s="92"/>
      <c r="J2" s="95"/>
      <c r="M2" s="58"/>
      <c r="N2" s="58"/>
      <c r="O2" s="58"/>
      <c r="P2" s="58"/>
      <c r="Q2" s="58"/>
      <c r="R2" s="58"/>
      <c r="S2" s="58"/>
      <c r="T2" s="58"/>
    </row>
    <row r="3" spans="2:20" ht="18" customHeight="1" x14ac:dyDescent="0.25">
      <c r="B3" s="93" t="s">
        <v>346</v>
      </c>
      <c r="C3" s="94"/>
      <c r="D3" s="94"/>
      <c r="E3" s="94"/>
      <c r="F3" s="94"/>
      <c r="G3" s="94"/>
      <c r="H3" s="94"/>
      <c r="I3" s="94"/>
      <c r="J3" s="96"/>
      <c r="M3" s="58"/>
      <c r="N3" s="58"/>
      <c r="O3" s="58"/>
      <c r="P3" s="58"/>
      <c r="Q3" s="58"/>
      <c r="R3" s="58"/>
      <c r="S3" s="58"/>
      <c r="T3" s="58"/>
    </row>
    <row r="4" spans="2:20" x14ac:dyDescent="0.25">
      <c r="B4" s="303" t="s">
        <v>347</v>
      </c>
      <c r="C4" s="304"/>
      <c r="D4" s="304"/>
      <c r="E4" s="304"/>
      <c r="F4" s="304"/>
      <c r="G4" s="87"/>
      <c r="H4" s="87"/>
      <c r="I4" s="87"/>
      <c r="J4" s="97"/>
      <c r="M4" s="58"/>
      <c r="N4" s="58"/>
      <c r="O4" s="58"/>
      <c r="P4" s="58"/>
      <c r="Q4" s="58"/>
      <c r="R4" s="58"/>
      <c r="S4" s="58"/>
      <c r="T4" s="58"/>
    </row>
    <row r="5" spans="2:20" ht="36" customHeight="1" x14ac:dyDescent="0.25">
      <c r="B5" s="88" t="s">
        <v>349</v>
      </c>
      <c r="C5" s="88" t="s">
        <v>8</v>
      </c>
      <c r="D5" s="294" t="s">
        <v>9</v>
      </c>
      <c r="E5" s="294"/>
      <c r="F5" s="88" t="s">
        <v>11</v>
      </c>
      <c r="G5" s="89" t="s">
        <v>350</v>
      </c>
      <c r="H5" s="89" t="s">
        <v>349</v>
      </c>
      <c r="I5" s="132" t="s">
        <v>421</v>
      </c>
      <c r="J5" s="97"/>
    </row>
    <row r="6" spans="2:20" ht="39" customHeight="1" x14ac:dyDescent="0.25">
      <c r="B6" s="296" t="s">
        <v>351</v>
      </c>
      <c r="C6" s="59" t="s">
        <v>352</v>
      </c>
      <c r="D6" s="60" t="s">
        <v>16</v>
      </c>
      <c r="E6" s="48" t="s">
        <v>17</v>
      </c>
      <c r="F6" s="48" t="s">
        <v>19</v>
      </c>
      <c r="G6" s="133">
        <f>+'1.Riesgos de Corrupción'!L6</f>
        <v>1</v>
      </c>
      <c r="H6" s="279">
        <f>AVERAGE(G6:G13)</f>
        <v>1</v>
      </c>
      <c r="I6" s="134"/>
      <c r="J6" s="98"/>
    </row>
    <row r="7" spans="2:20" ht="39" customHeight="1" x14ac:dyDescent="0.25">
      <c r="B7" s="305"/>
      <c r="C7" s="306" t="s">
        <v>353</v>
      </c>
      <c r="D7" s="61" t="s">
        <v>22</v>
      </c>
      <c r="E7" s="46" t="s">
        <v>23</v>
      </c>
      <c r="F7" s="46" t="s">
        <v>25</v>
      </c>
      <c r="G7" s="136">
        <f>+'1.Riesgos de Corrupción'!L7</f>
        <v>1</v>
      </c>
      <c r="H7" s="280"/>
      <c r="I7" s="135"/>
      <c r="J7" s="99"/>
    </row>
    <row r="8" spans="2:20" ht="39" customHeight="1" x14ac:dyDescent="0.25">
      <c r="B8" s="305"/>
      <c r="C8" s="307"/>
      <c r="D8" s="62">
        <v>2.2000000000000002</v>
      </c>
      <c r="E8" s="48" t="s">
        <v>28</v>
      </c>
      <c r="F8" s="48" t="s">
        <v>19</v>
      </c>
      <c r="G8" s="133">
        <f>+'1.Riesgos de Corrupción'!L8</f>
        <v>1</v>
      </c>
      <c r="H8" s="280"/>
      <c r="I8" s="134"/>
      <c r="J8" s="98"/>
    </row>
    <row r="9" spans="2:20" ht="39" customHeight="1" x14ac:dyDescent="0.25">
      <c r="B9" s="305"/>
      <c r="C9" s="306" t="s">
        <v>354</v>
      </c>
      <c r="D9" s="60" t="s">
        <v>32</v>
      </c>
      <c r="E9" s="48" t="s">
        <v>33</v>
      </c>
      <c r="F9" s="48" t="s">
        <v>19</v>
      </c>
      <c r="G9" s="133">
        <f>+'1.Riesgos de Corrupción'!L9</f>
        <v>1</v>
      </c>
      <c r="H9" s="280"/>
      <c r="I9" s="134"/>
      <c r="J9" s="98"/>
    </row>
    <row r="10" spans="2:20" ht="39" customHeight="1" x14ac:dyDescent="0.25">
      <c r="B10" s="305"/>
      <c r="C10" s="307"/>
      <c r="D10" s="60">
        <v>3.2</v>
      </c>
      <c r="E10" s="48" t="s">
        <v>37</v>
      </c>
      <c r="F10" s="48" t="s">
        <v>19</v>
      </c>
      <c r="G10" s="133">
        <f>+'1.Riesgos de Corrupción'!L10</f>
        <v>1</v>
      </c>
      <c r="H10" s="280"/>
      <c r="I10" s="134"/>
      <c r="J10" s="98"/>
    </row>
    <row r="11" spans="2:20" ht="39" customHeight="1" x14ac:dyDescent="0.25">
      <c r="B11" s="305"/>
      <c r="C11" s="59" t="s">
        <v>355</v>
      </c>
      <c r="D11" s="63" t="s">
        <v>41</v>
      </c>
      <c r="E11" s="46" t="s">
        <v>42</v>
      </c>
      <c r="F11" s="46" t="s">
        <v>25</v>
      </c>
      <c r="G11" s="136">
        <f>+'1.Riesgos de Corrupción'!L11</f>
        <v>1</v>
      </c>
      <c r="H11" s="280"/>
      <c r="I11" s="135"/>
      <c r="J11" s="99"/>
    </row>
    <row r="12" spans="2:20" ht="39" customHeight="1" x14ac:dyDescent="0.25">
      <c r="B12" s="305"/>
      <c r="C12" s="308" t="s">
        <v>356</v>
      </c>
      <c r="D12" s="60" t="s">
        <v>46</v>
      </c>
      <c r="E12" s="48" t="s">
        <v>47</v>
      </c>
      <c r="F12" s="48" t="s">
        <v>49</v>
      </c>
      <c r="G12" s="133">
        <f>+'1.Riesgos de Corrupción'!L12</f>
        <v>1</v>
      </c>
      <c r="H12" s="280"/>
      <c r="I12" s="134"/>
      <c r="J12" s="98"/>
    </row>
    <row r="13" spans="2:20" ht="39" customHeight="1" x14ac:dyDescent="0.25">
      <c r="B13" s="305"/>
      <c r="C13" s="309"/>
      <c r="D13" s="64" t="s">
        <v>52</v>
      </c>
      <c r="E13" s="65" t="s">
        <v>357</v>
      </c>
      <c r="F13" s="66" t="s">
        <v>54</v>
      </c>
      <c r="G13" s="133">
        <f>+'1.Riesgos de Corrupción'!L13</f>
        <v>1</v>
      </c>
      <c r="H13" s="281"/>
      <c r="I13" s="134"/>
      <c r="J13" s="98"/>
    </row>
    <row r="14" spans="2:20" ht="17.25" customHeight="1" x14ac:dyDescent="0.25">
      <c r="B14" s="310" t="s">
        <v>379</v>
      </c>
      <c r="C14" s="310"/>
      <c r="D14" s="310"/>
      <c r="E14" s="310"/>
      <c r="F14" s="310"/>
      <c r="G14" s="310"/>
      <c r="H14" s="310"/>
      <c r="I14" s="310"/>
      <c r="J14" s="311"/>
    </row>
    <row r="15" spans="2:20" ht="45.75" customHeight="1" x14ac:dyDescent="0.25">
      <c r="B15" s="290"/>
      <c r="C15" s="290"/>
      <c r="D15" s="290"/>
      <c r="E15" s="290"/>
      <c r="F15" s="290"/>
      <c r="G15" s="290"/>
      <c r="H15" s="290"/>
      <c r="I15" s="290"/>
      <c r="J15" s="290"/>
    </row>
    <row r="16" spans="2:20" ht="45.75" customHeight="1" x14ac:dyDescent="0.25">
      <c r="B16" s="92" t="s">
        <v>380</v>
      </c>
      <c r="C16" s="92"/>
      <c r="D16" s="92"/>
      <c r="E16" s="92"/>
      <c r="F16" s="92"/>
      <c r="G16" s="92"/>
      <c r="H16" s="92"/>
      <c r="I16" s="92"/>
      <c r="J16" s="95"/>
    </row>
    <row r="17" spans="2:12" ht="45.75" customHeight="1" x14ac:dyDescent="0.25">
      <c r="B17" s="100" t="s">
        <v>346</v>
      </c>
      <c r="C17" s="100"/>
      <c r="D17" s="100"/>
      <c r="E17" s="100"/>
      <c r="F17" s="100"/>
      <c r="G17" s="100"/>
      <c r="H17" s="93"/>
      <c r="I17" s="100"/>
      <c r="J17" s="96"/>
    </row>
    <row r="18" spans="2:12" ht="45.75" customHeight="1" x14ac:dyDescent="0.25">
      <c r="B18" s="303" t="s">
        <v>347</v>
      </c>
      <c r="C18" s="304"/>
      <c r="D18" s="304"/>
      <c r="E18" s="304"/>
      <c r="F18" s="304"/>
      <c r="G18" s="87"/>
      <c r="H18" s="87"/>
      <c r="I18" s="129"/>
      <c r="J18" s="97"/>
    </row>
    <row r="19" spans="2:12" ht="45.75" customHeight="1" x14ac:dyDescent="0.25">
      <c r="B19" s="88" t="s">
        <v>349</v>
      </c>
      <c r="C19" s="88" t="s">
        <v>8</v>
      </c>
      <c r="D19" s="294" t="s">
        <v>9</v>
      </c>
      <c r="E19" s="294"/>
      <c r="F19" s="88" t="s">
        <v>11</v>
      </c>
      <c r="G19" s="89" t="s">
        <v>350</v>
      </c>
      <c r="H19" s="89" t="s">
        <v>349</v>
      </c>
      <c r="I19" s="132" t="s">
        <v>421</v>
      </c>
      <c r="J19" s="97"/>
    </row>
    <row r="20" spans="2:12" ht="45.75" customHeight="1" x14ac:dyDescent="0.25">
      <c r="B20" s="295" t="s">
        <v>358</v>
      </c>
      <c r="C20" s="312" t="s">
        <v>84</v>
      </c>
      <c r="D20" s="67">
        <v>34034</v>
      </c>
      <c r="E20" s="68" t="s">
        <v>85</v>
      </c>
      <c r="F20" s="69" t="s">
        <v>94</v>
      </c>
      <c r="G20" s="137">
        <f>+'2. Racionalización de Trámites'!W17</f>
        <v>1</v>
      </c>
      <c r="H20" s="282">
        <f>AVERAGE(G20:G22)</f>
        <v>1</v>
      </c>
      <c r="I20" s="105"/>
      <c r="J20" s="108"/>
    </row>
    <row r="21" spans="2:12" ht="45.75" customHeight="1" x14ac:dyDescent="0.25">
      <c r="B21" s="295"/>
      <c r="C21" s="313"/>
      <c r="D21" s="67">
        <v>7641</v>
      </c>
      <c r="E21" s="68" t="s">
        <v>97</v>
      </c>
      <c r="F21" s="69" t="s">
        <v>103</v>
      </c>
      <c r="G21" s="137">
        <f>+'2. Racionalización de Trámites'!W18</f>
        <v>1</v>
      </c>
      <c r="H21" s="283"/>
      <c r="I21" s="105"/>
      <c r="J21" s="108"/>
    </row>
    <row r="22" spans="2:12" ht="45.75" customHeight="1" x14ac:dyDescent="0.25">
      <c r="B22" s="296"/>
      <c r="C22" s="313"/>
      <c r="D22" s="70">
        <v>33867</v>
      </c>
      <c r="E22" s="71" t="s">
        <v>106</v>
      </c>
      <c r="F22" s="72" t="s">
        <v>111</v>
      </c>
      <c r="G22" s="138">
        <f>+'2. Racionalización de Trámites'!W19</f>
        <v>1</v>
      </c>
      <c r="H22" s="284"/>
      <c r="I22" s="106"/>
      <c r="J22" s="109"/>
      <c r="K22" t="s">
        <v>385</v>
      </c>
    </row>
    <row r="23" spans="2:12" ht="15" customHeight="1" x14ac:dyDescent="0.25">
      <c r="B23" s="101" t="s">
        <v>379</v>
      </c>
      <c r="C23" s="101"/>
      <c r="D23" s="101"/>
      <c r="E23" s="101"/>
      <c r="F23" s="101"/>
      <c r="G23" s="101"/>
      <c r="H23" s="101"/>
      <c r="I23" s="101"/>
      <c r="J23" s="107"/>
    </row>
    <row r="24" spans="2:12" x14ac:dyDescent="0.25">
      <c r="B24" s="290"/>
      <c r="C24" s="290"/>
      <c r="D24" s="290"/>
      <c r="E24" s="290"/>
      <c r="F24" s="290"/>
      <c r="G24" s="290"/>
      <c r="H24" s="290"/>
      <c r="I24" s="290"/>
      <c r="J24" s="290"/>
    </row>
    <row r="25" spans="2:12" x14ac:dyDescent="0.25">
      <c r="B25" s="102" t="s">
        <v>381</v>
      </c>
      <c r="C25" s="102"/>
      <c r="D25" s="102"/>
      <c r="E25" s="102"/>
      <c r="F25" s="102"/>
      <c r="G25" s="102"/>
      <c r="H25" s="102"/>
      <c r="I25" s="102"/>
      <c r="J25" s="110"/>
    </row>
    <row r="26" spans="2:12" ht="15" customHeight="1" x14ac:dyDescent="0.25">
      <c r="B26" s="103" t="s">
        <v>346</v>
      </c>
      <c r="C26" s="104"/>
      <c r="D26" s="104"/>
      <c r="E26" s="104"/>
      <c r="F26" s="104"/>
      <c r="G26" s="104"/>
      <c r="H26" s="104"/>
      <c r="I26" s="104"/>
      <c r="J26" s="96"/>
    </row>
    <row r="27" spans="2:12" x14ac:dyDescent="0.25">
      <c r="B27" s="303" t="s">
        <v>347</v>
      </c>
      <c r="C27" s="304"/>
      <c r="D27" s="304"/>
      <c r="E27" s="304"/>
      <c r="F27" s="304"/>
      <c r="G27" s="87"/>
      <c r="H27" s="87"/>
      <c r="I27" s="87"/>
      <c r="J27" s="97"/>
    </row>
    <row r="28" spans="2:12" ht="26.25" x14ac:dyDescent="0.25">
      <c r="B28" s="88" t="s">
        <v>349</v>
      </c>
      <c r="C28" s="88" t="s">
        <v>8</v>
      </c>
      <c r="D28" s="294" t="s">
        <v>9</v>
      </c>
      <c r="E28" s="294"/>
      <c r="F28" s="88" t="s">
        <v>11</v>
      </c>
      <c r="G28" s="89" t="s">
        <v>350</v>
      </c>
      <c r="H28" s="89" t="s">
        <v>349</v>
      </c>
      <c r="I28" s="132" t="s">
        <v>421</v>
      </c>
      <c r="J28" s="97"/>
    </row>
    <row r="29" spans="2:12" ht="26.25" customHeight="1" x14ac:dyDescent="0.25">
      <c r="B29" s="295" t="s">
        <v>359</v>
      </c>
      <c r="C29" s="314" t="s">
        <v>360</v>
      </c>
      <c r="D29" s="63">
        <v>1.1000000000000001</v>
      </c>
      <c r="E29" s="44" t="s">
        <v>124</v>
      </c>
      <c r="F29" s="44" t="s">
        <v>126</v>
      </c>
      <c r="G29" s="139">
        <f>+'3. Rendición de Cuentas'!L6</f>
        <v>1</v>
      </c>
      <c r="H29" s="285">
        <f>AVERAGE(G29:G52)</f>
        <v>1</v>
      </c>
      <c r="I29" s="141"/>
      <c r="J29" s="111"/>
      <c r="L29" s="73"/>
    </row>
    <row r="30" spans="2:12" ht="26.25" customHeight="1" x14ac:dyDescent="0.25">
      <c r="B30" s="295"/>
      <c r="C30" s="314"/>
      <c r="D30" s="63">
        <v>1.2</v>
      </c>
      <c r="E30" s="44" t="s">
        <v>129</v>
      </c>
      <c r="F30" s="44" t="s">
        <v>126</v>
      </c>
      <c r="G30" s="139">
        <f>+'3. Rendición de Cuentas'!L7</f>
        <v>1</v>
      </c>
      <c r="H30" s="286"/>
      <c r="I30" s="141"/>
      <c r="J30" s="111"/>
      <c r="L30" s="73"/>
    </row>
    <row r="31" spans="2:12" ht="26.25" customHeight="1" x14ac:dyDescent="0.25">
      <c r="B31" s="295"/>
      <c r="C31" s="314"/>
      <c r="D31" s="63">
        <v>1.3</v>
      </c>
      <c r="E31" s="44" t="s">
        <v>133</v>
      </c>
      <c r="F31" s="44" t="s">
        <v>126</v>
      </c>
      <c r="G31" s="139">
        <f>+'3. Rendición de Cuentas'!L8</f>
        <v>1</v>
      </c>
      <c r="H31" s="286"/>
      <c r="I31" s="141"/>
      <c r="J31" s="111"/>
      <c r="L31" s="73"/>
    </row>
    <row r="32" spans="2:12" ht="26.25" customHeight="1" x14ac:dyDescent="0.25">
      <c r="B32" s="295"/>
      <c r="C32" s="314"/>
      <c r="D32" s="63">
        <v>1.4</v>
      </c>
      <c r="E32" s="44" t="s">
        <v>137</v>
      </c>
      <c r="F32" s="44" t="s">
        <v>126</v>
      </c>
      <c r="G32" s="139">
        <f>+'3. Rendición de Cuentas'!L9</f>
        <v>1</v>
      </c>
      <c r="H32" s="286"/>
      <c r="I32" s="141"/>
      <c r="J32" s="111"/>
      <c r="L32" s="73"/>
    </row>
    <row r="33" spans="2:12" ht="26.25" customHeight="1" x14ac:dyDescent="0.25">
      <c r="B33" s="295"/>
      <c r="C33" s="314"/>
      <c r="D33" s="63">
        <v>1.5</v>
      </c>
      <c r="E33" s="44" t="s">
        <v>141</v>
      </c>
      <c r="F33" s="44" t="s">
        <v>19</v>
      </c>
      <c r="G33" s="139">
        <f>+'3. Rendición de Cuentas'!L10</f>
        <v>1</v>
      </c>
      <c r="H33" s="286"/>
      <c r="I33" s="141"/>
      <c r="J33" s="111"/>
      <c r="L33" s="74"/>
    </row>
    <row r="34" spans="2:12" ht="26.25" customHeight="1" x14ac:dyDescent="0.25">
      <c r="B34" s="295"/>
      <c r="C34" s="314"/>
      <c r="D34" s="63">
        <v>1.6</v>
      </c>
      <c r="E34" s="44" t="s">
        <v>145</v>
      </c>
      <c r="F34" s="44" t="s">
        <v>126</v>
      </c>
      <c r="G34" s="139">
        <f>+'3. Rendición de Cuentas'!L11</f>
        <v>1</v>
      </c>
      <c r="H34" s="286"/>
      <c r="I34" s="141"/>
      <c r="J34" s="111"/>
      <c r="L34" s="74"/>
    </row>
    <row r="35" spans="2:12" ht="26.25" customHeight="1" x14ac:dyDescent="0.25">
      <c r="B35" s="295"/>
      <c r="C35" s="314"/>
      <c r="D35" s="63">
        <v>1.7</v>
      </c>
      <c r="E35" s="44" t="s">
        <v>147</v>
      </c>
      <c r="F35" s="44" t="s">
        <v>149</v>
      </c>
      <c r="G35" s="160">
        <f>+'3. Rendición de Cuentas'!L12</f>
        <v>1</v>
      </c>
      <c r="H35" s="286"/>
      <c r="I35" s="141"/>
      <c r="J35" s="111"/>
      <c r="L35" s="75"/>
    </row>
    <row r="36" spans="2:12" ht="26.25" customHeight="1" x14ac:dyDescent="0.25">
      <c r="B36" s="295"/>
      <c r="C36" s="315" t="s">
        <v>361</v>
      </c>
      <c r="D36" s="63">
        <v>2.1</v>
      </c>
      <c r="E36" s="44" t="s">
        <v>153</v>
      </c>
      <c r="F36" s="44" t="s">
        <v>155</v>
      </c>
      <c r="G36" s="139">
        <f>+'3. Rendición de Cuentas'!L13</f>
        <v>1</v>
      </c>
      <c r="H36" s="286"/>
      <c r="I36" s="141"/>
      <c r="J36" s="111"/>
      <c r="L36" s="73"/>
    </row>
    <row r="37" spans="2:12" ht="26.25" customHeight="1" x14ac:dyDescent="0.25">
      <c r="B37" s="295"/>
      <c r="C37" s="316"/>
      <c r="D37" s="63">
        <v>2.2000000000000002</v>
      </c>
      <c r="E37" s="44" t="s">
        <v>158</v>
      </c>
      <c r="F37" s="44" t="s">
        <v>160</v>
      </c>
      <c r="G37" s="139">
        <f>+'3. Rendición de Cuentas'!L14</f>
        <v>1</v>
      </c>
      <c r="H37" s="286"/>
      <c r="I37" s="141"/>
      <c r="J37" s="111"/>
      <c r="L37" s="73"/>
    </row>
    <row r="38" spans="2:12" ht="26.25" customHeight="1" x14ac:dyDescent="0.25">
      <c r="B38" s="295"/>
      <c r="C38" s="316"/>
      <c r="D38" s="63">
        <v>2.2999999999999998</v>
      </c>
      <c r="E38" s="47" t="s">
        <v>362</v>
      </c>
      <c r="F38" s="76" t="s">
        <v>165</v>
      </c>
      <c r="G38" s="139">
        <f>+'3. Rendición de Cuentas'!L15</f>
        <v>1</v>
      </c>
      <c r="H38" s="286"/>
      <c r="I38" s="141"/>
      <c r="J38" s="112"/>
      <c r="L38" s="74"/>
    </row>
    <row r="39" spans="2:12" ht="26.25" customHeight="1" x14ac:dyDescent="0.25">
      <c r="B39" s="295"/>
      <c r="C39" s="316"/>
      <c r="D39" s="63">
        <v>2.4</v>
      </c>
      <c r="E39" s="47" t="s">
        <v>168</v>
      </c>
      <c r="F39" s="44" t="s">
        <v>169</v>
      </c>
      <c r="G39" s="139">
        <f>+'3. Rendición de Cuentas'!L16</f>
        <v>1</v>
      </c>
      <c r="H39" s="286"/>
      <c r="I39" s="141"/>
      <c r="J39" s="111"/>
      <c r="L39" s="77"/>
    </row>
    <row r="40" spans="2:12" ht="26.25" customHeight="1" x14ac:dyDescent="0.25">
      <c r="B40" s="295"/>
      <c r="C40" s="316"/>
      <c r="D40" s="63">
        <v>2.5</v>
      </c>
      <c r="E40" s="78" t="s">
        <v>172</v>
      </c>
      <c r="F40" s="44" t="s">
        <v>173</v>
      </c>
      <c r="G40" s="139">
        <f>+'3. Rendición de Cuentas'!L17</f>
        <v>1</v>
      </c>
      <c r="H40" s="286"/>
      <c r="I40" s="141"/>
      <c r="J40" s="111"/>
      <c r="L40" s="74"/>
    </row>
    <row r="41" spans="2:12" ht="26.25" customHeight="1" x14ac:dyDescent="0.25">
      <c r="B41" s="295"/>
      <c r="C41" s="316"/>
      <c r="D41" s="63">
        <v>2.6</v>
      </c>
      <c r="E41" s="78" t="s">
        <v>176</v>
      </c>
      <c r="F41" s="44" t="s">
        <v>177</v>
      </c>
      <c r="G41" s="139">
        <f>+'3. Rendición de Cuentas'!L18</f>
        <v>1</v>
      </c>
      <c r="H41" s="286"/>
      <c r="I41" s="141"/>
      <c r="J41" s="111"/>
      <c r="L41" s="74"/>
    </row>
    <row r="42" spans="2:12" ht="26.25" customHeight="1" x14ac:dyDescent="0.25">
      <c r="B42" s="295"/>
      <c r="C42" s="316"/>
      <c r="D42" s="63">
        <v>2.7</v>
      </c>
      <c r="E42" s="47" t="s">
        <v>179</v>
      </c>
      <c r="F42" s="44" t="s">
        <v>181</v>
      </c>
      <c r="G42" s="139">
        <f>+'3. Rendición de Cuentas'!L19</f>
        <v>1</v>
      </c>
      <c r="H42" s="286"/>
      <c r="I42" s="141"/>
      <c r="J42" s="111"/>
      <c r="L42" s="79"/>
    </row>
    <row r="43" spans="2:12" ht="26.25" customHeight="1" x14ac:dyDescent="0.25">
      <c r="B43" s="295"/>
      <c r="C43" s="316"/>
      <c r="D43" s="63">
        <v>2.8</v>
      </c>
      <c r="E43" s="47" t="s">
        <v>182</v>
      </c>
      <c r="F43" s="44" t="s">
        <v>19</v>
      </c>
      <c r="G43" s="139">
        <f>+'3. Rendición de Cuentas'!L20</f>
        <v>1</v>
      </c>
      <c r="H43" s="286"/>
      <c r="I43" s="141"/>
      <c r="J43" s="111"/>
      <c r="L43" s="74"/>
    </row>
    <row r="44" spans="2:12" ht="26.25" customHeight="1" x14ac:dyDescent="0.25">
      <c r="B44" s="295"/>
      <c r="C44" s="317"/>
      <c r="D44" s="63">
        <v>2.9</v>
      </c>
      <c r="E44" s="47" t="s">
        <v>184</v>
      </c>
      <c r="F44" s="44" t="s">
        <v>19</v>
      </c>
      <c r="G44" s="139">
        <f>+'3. Rendición de Cuentas'!L21</f>
        <v>1</v>
      </c>
      <c r="H44" s="286"/>
      <c r="I44" s="141"/>
      <c r="J44" s="111"/>
      <c r="L44" s="73"/>
    </row>
    <row r="45" spans="2:12" ht="26.25" customHeight="1" x14ac:dyDescent="0.25">
      <c r="B45" s="295"/>
      <c r="C45" s="315" t="s">
        <v>363</v>
      </c>
      <c r="D45" s="63">
        <v>3.1</v>
      </c>
      <c r="E45" s="47" t="s">
        <v>187</v>
      </c>
      <c r="F45" s="44" t="s">
        <v>189</v>
      </c>
      <c r="G45" s="139">
        <f>+'3. Rendición de Cuentas'!L22</f>
        <v>1</v>
      </c>
      <c r="H45" s="286"/>
      <c r="I45" s="141"/>
      <c r="J45" s="111"/>
      <c r="L45" s="74"/>
    </row>
    <row r="46" spans="2:12" ht="26.25" customHeight="1" x14ac:dyDescent="0.25">
      <c r="B46" s="295"/>
      <c r="C46" s="316"/>
      <c r="D46" s="63">
        <v>3.2</v>
      </c>
      <c r="E46" s="78" t="s">
        <v>192</v>
      </c>
      <c r="F46" s="44" t="s">
        <v>19</v>
      </c>
      <c r="G46" s="139">
        <f>+'3. Rendición de Cuentas'!L23</f>
        <v>1</v>
      </c>
      <c r="H46" s="286"/>
      <c r="I46" s="141"/>
      <c r="J46" s="111"/>
      <c r="L46" s="74"/>
    </row>
    <row r="47" spans="2:12" ht="26.25" customHeight="1" x14ac:dyDescent="0.25">
      <c r="B47" s="295"/>
      <c r="C47" s="316"/>
      <c r="D47" s="63">
        <v>3.3</v>
      </c>
      <c r="E47" s="47" t="s">
        <v>196</v>
      </c>
      <c r="F47" s="44" t="s">
        <v>19</v>
      </c>
      <c r="G47" s="139">
        <f>+'3. Rendición de Cuentas'!L24</f>
        <v>1</v>
      </c>
      <c r="H47" s="286"/>
      <c r="I47" s="141"/>
      <c r="J47" s="111"/>
      <c r="L47" s="74"/>
    </row>
    <row r="48" spans="2:12" ht="26.25" customHeight="1" x14ac:dyDescent="0.25">
      <c r="B48" s="295"/>
      <c r="C48" s="316"/>
      <c r="D48" s="63">
        <v>3.4</v>
      </c>
      <c r="E48" s="47" t="s">
        <v>200</v>
      </c>
      <c r="F48" s="44" t="s">
        <v>126</v>
      </c>
      <c r="G48" s="139">
        <f>+'3. Rendición de Cuentas'!L25</f>
        <v>1</v>
      </c>
      <c r="H48" s="286"/>
      <c r="I48" s="141"/>
      <c r="J48" s="111"/>
      <c r="L48" s="74"/>
    </row>
    <row r="49" spans="2:12" ht="26.25" customHeight="1" x14ac:dyDescent="0.25">
      <c r="B49" s="295"/>
      <c r="C49" s="316"/>
      <c r="D49" s="63">
        <v>3.5</v>
      </c>
      <c r="E49" s="47" t="s">
        <v>203</v>
      </c>
      <c r="F49" s="44" t="s">
        <v>19</v>
      </c>
      <c r="G49" s="139">
        <f>+'3. Rendición de Cuentas'!L26</f>
        <v>1</v>
      </c>
      <c r="H49" s="286"/>
      <c r="I49" s="141"/>
      <c r="J49" s="111"/>
      <c r="L49" s="74"/>
    </row>
    <row r="50" spans="2:12" ht="26.25" customHeight="1" x14ac:dyDescent="0.25">
      <c r="B50" s="295"/>
      <c r="C50" s="317"/>
      <c r="D50" s="63">
        <v>3.6</v>
      </c>
      <c r="E50" s="47" t="s">
        <v>206</v>
      </c>
      <c r="F50" s="44" t="s">
        <v>19</v>
      </c>
      <c r="G50" s="139">
        <f>+'3. Rendición de Cuentas'!L27</f>
        <v>1</v>
      </c>
      <c r="H50" s="286"/>
      <c r="I50" s="141"/>
      <c r="J50" s="111"/>
      <c r="L50" s="74"/>
    </row>
    <row r="51" spans="2:12" ht="26.25" customHeight="1" x14ac:dyDescent="0.25">
      <c r="B51" s="295"/>
      <c r="C51" s="301" t="s">
        <v>364</v>
      </c>
      <c r="D51" s="63">
        <v>4.0999999999999996</v>
      </c>
      <c r="E51" s="47" t="s">
        <v>209</v>
      </c>
      <c r="F51" s="44" t="s">
        <v>19</v>
      </c>
      <c r="G51" s="139">
        <f>+'3. Rendición de Cuentas'!L28</f>
        <v>1</v>
      </c>
      <c r="H51" s="286"/>
      <c r="I51" s="141"/>
      <c r="J51" s="111"/>
      <c r="L51" s="73"/>
    </row>
    <row r="52" spans="2:12" ht="26.25" customHeight="1" x14ac:dyDescent="0.25">
      <c r="B52" s="296"/>
      <c r="C52" s="297"/>
      <c r="D52" s="80">
        <v>4.2</v>
      </c>
      <c r="E52" s="81" t="s">
        <v>365</v>
      </c>
      <c r="F52" s="82" t="s">
        <v>19</v>
      </c>
      <c r="G52" s="143">
        <f>+'3. Rendición de Cuentas'!L29</f>
        <v>1</v>
      </c>
      <c r="H52" s="287"/>
      <c r="I52" s="142"/>
      <c r="J52" s="111"/>
      <c r="L52" s="74"/>
    </row>
    <row r="53" spans="2:12" ht="15" customHeight="1" x14ac:dyDescent="0.25">
      <c r="B53" s="101" t="s">
        <v>379</v>
      </c>
      <c r="C53" s="101"/>
      <c r="D53" s="101"/>
      <c r="E53" s="101"/>
      <c r="F53" s="101"/>
      <c r="G53" s="101"/>
      <c r="H53" s="101"/>
      <c r="I53" s="101"/>
      <c r="J53" s="107"/>
    </row>
    <row r="54" spans="2:12" x14ac:dyDescent="0.25">
      <c r="B54" s="290"/>
      <c r="C54" s="290"/>
      <c r="D54" s="290"/>
      <c r="E54" s="290"/>
      <c r="F54" s="290"/>
      <c r="G54" s="290"/>
      <c r="H54" s="290"/>
      <c r="I54" s="290"/>
      <c r="J54" s="290"/>
    </row>
    <row r="55" spans="2:12" x14ac:dyDescent="0.25">
      <c r="B55" s="92" t="s">
        <v>382</v>
      </c>
      <c r="C55" s="92"/>
      <c r="D55" s="92"/>
      <c r="E55" s="92"/>
      <c r="F55" s="92"/>
      <c r="G55" s="92"/>
      <c r="H55" s="92"/>
      <c r="I55" s="92"/>
      <c r="J55" s="95"/>
    </row>
    <row r="56" spans="2:12" ht="15" customHeight="1" x14ac:dyDescent="0.25">
      <c r="B56" s="103" t="s">
        <v>346</v>
      </c>
      <c r="C56" s="104"/>
      <c r="D56" s="104"/>
      <c r="E56" s="104"/>
      <c r="F56" s="104"/>
      <c r="G56" s="104"/>
      <c r="H56" s="104"/>
      <c r="I56" s="104"/>
      <c r="J56" s="96"/>
    </row>
    <row r="57" spans="2:12" x14ac:dyDescent="0.25">
      <c r="B57" s="303" t="s">
        <v>347</v>
      </c>
      <c r="C57" s="304"/>
      <c r="D57" s="304"/>
      <c r="E57" s="304"/>
      <c r="F57" s="304"/>
      <c r="G57" s="122"/>
      <c r="H57" s="122"/>
      <c r="I57" s="122"/>
      <c r="J57" s="97"/>
    </row>
    <row r="58" spans="2:12" ht="26.25" x14ac:dyDescent="0.25">
      <c r="B58" s="123" t="s">
        <v>349</v>
      </c>
      <c r="C58" s="123" t="s">
        <v>8</v>
      </c>
      <c r="D58" s="294" t="s">
        <v>9</v>
      </c>
      <c r="E58" s="294"/>
      <c r="F58" s="123" t="s">
        <v>11</v>
      </c>
      <c r="G58" s="89" t="s">
        <v>350</v>
      </c>
      <c r="H58" s="89" t="s">
        <v>349</v>
      </c>
      <c r="I58" s="132" t="s">
        <v>421</v>
      </c>
      <c r="J58" s="97"/>
    </row>
    <row r="59" spans="2:12" ht="31.5" customHeight="1" x14ac:dyDescent="0.25">
      <c r="B59" s="295" t="s">
        <v>366</v>
      </c>
      <c r="C59" s="83" t="s">
        <v>367</v>
      </c>
      <c r="D59" s="63" t="s">
        <v>16</v>
      </c>
      <c r="E59" s="47" t="s">
        <v>220</v>
      </c>
      <c r="F59" s="44" t="s">
        <v>222</v>
      </c>
      <c r="G59" s="139">
        <f>+'4. Servicio al ciudadano'!L6</f>
        <v>1</v>
      </c>
      <c r="H59" s="285">
        <f>AVERAGE(G59:G69)</f>
        <v>0.97272727272727266</v>
      </c>
      <c r="I59" s="141"/>
      <c r="J59" s="111"/>
    </row>
    <row r="60" spans="2:12" ht="31.5" customHeight="1" x14ac:dyDescent="0.25">
      <c r="B60" s="295"/>
      <c r="C60" s="297" t="s">
        <v>368</v>
      </c>
      <c r="D60" s="63">
        <v>2.1</v>
      </c>
      <c r="E60" s="44" t="s">
        <v>225</v>
      </c>
      <c r="F60" s="44" t="s">
        <v>227</v>
      </c>
      <c r="G60" s="139">
        <f>+'4. Servicio al ciudadano'!L7</f>
        <v>1</v>
      </c>
      <c r="H60" s="286"/>
      <c r="I60" s="141"/>
      <c r="J60" s="111"/>
    </row>
    <row r="61" spans="2:12" ht="31.5" customHeight="1" x14ac:dyDescent="0.25">
      <c r="B61" s="295"/>
      <c r="C61" s="298"/>
      <c r="D61" s="63">
        <v>2.2000000000000002</v>
      </c>
      <c r="E61" s="44" t="s">
        <v>230</v>
      </c>
      <c r="F61" s="44" t="s">
        <v>19</v>
      </c>
      <c r="G61" s="139">
        <f>+'4. Servicio al ciudadano'!L8</f>
        <v>1</v>
      </c>
      <c r="H61" s="286"/>
      <c r="I61" s="141"/>
      <c r="J61" s="111"/>
    </row>
    <row r="62" spans="2:12" ht="31.5" customHeight="1" x14ac:dyDescent="0.25">
      <c r="B62" s="295"/>
      <c r="C62" s="298"/>
      <c r="D62" s="63">
        <v>2.2999999999999998</v>
      </c>
      <c r="E62" s="44" t="s">
        <v>232</v>
      </c>
      <c r="F62" s="44" t="s">
        <v>234</v>
      </c>
      <c r="G62" s="139">
        <f>+'4. Servicio al ciudadano'!L9</f>
        <v>1</v>
      </c>
      <c r="H62" s="286"/>
      <c r="I62" s="141"/>
      <c r="J62" s="111"/>
    </row>
    <row r="63" spans="2:12" ht="83.25" customHeight="1" x14ac:dyDescent="0.25">
      <c r="B63" s="295"/>
      <c r="C63" s="299"/>
      <c r="D63" s="63">
        <v>2.4</v>
      </c>
      <c r="E63" s="44" t="s">
        <v>237</v>
      </c>
      <c r="F63" s="44" t="s">
        <v>222</v>
      </c>
      <c r="G63" s="139">
        <f>+'4. Servicio al ciudadano'!L10</f>
        <v>0.7</v>
      </c>
      <c r="H63" s="286"/>
      <c r="I63" s="141"/>
      <c r="J63" s="111"/>
    </row>
    <row r="64" spans="2:12" ht="31.5" customHeight="1" x14ac:dyDescent="0.25">
      <c r="B64" s="295"/>
      <c r="C64" s="297" t="s">
        <v>369</v>
      </c>
      <c r="D64" s="63">
        <v>3.1</v>
      </c>
      <c r="E64" s="44" t="s">
        <v>241</v>
      </c>
      <c r="F64" s="44" t="s">
        <v>243</v>
      </c>
      <c r="G64" s="139">
        <f>+'4. Servicio al ciudadano'!L11</f>
        <v>1</v>
      </c>
      <c r="H64" s="286"/>
      <c r="I64" s="141"/>
      <c r="J64" s="111"/>
    </row>
    <row r="65" spans="2:10" ht="31.5" customHeight="1" x14ac:dyDescent="0.25">
      <c r="B65" s="295"/>
      <c r="C65" s="299"/>
      <c r="D65" s="63">
        <v>3.2</v>
      </c>
      <c r="E65" s="44" t="s">
        <v>246</v>
      </c>
      <c r="F65" s="44" t="s">
        <v>243</v>
      </c>
      <c r="G65" s="139">
        <f>+'4. Servicio al ciudadano'!L12</f>
        <v>1</v>
      </c>
      <c r="H65" s="286"/>
      <c r="I65" s="141"/>
      <c r="J65" s="111"/>
    </row>
    <row r="66" spans="2:10" ht="31.5" customHeight="1" x14ac:dyDescent="0.25">
      <c r="B66" s="295"/>
      <c r="C66" s="300" t="s">
        <v>370</v>
      </c>
      <c r="D66" s="63" t="s">
        <v>41</v>
      </c>
      <c r="E66" s="47" t="s">
        <v>249</v>
      </c>
      <c r="F66" s="44" t="s">
        <v>227</v>
      </c>
      <c r="G66" s="139">
        <f>+'4. Servicio al ciudadano'!L13</f>
        <v>1</v>
      </c>
      <c r="H66" s="286"/>
      <c r="I66" s="141"/>
      <c r="J66" s="111"/>
    </row>
    <row r="67" spans="2:10" ht="31.5" customHeight="1" x14ac:dyDescent="0.25">
      <c r="B67" s="295"/>
      <c r="C67" s="301"/>
      <c r="D67" s="63">
        <v>4.3</v>
      </c>
      <c r="E67" s="47" t="s">
        <v>253</v>
      </c>
      <c r="F67" s="44" t="s">
        <v>227</v>
      </c>
      <c r="G67" s="139">
        <f>+'4. Servicio al ciudadano'!L14</f>
        <v>1</v>
      </c>
      <c r="H67" s="286"/>
      <c r="I67" s="141"/>
      <c r="J67" s="111"/>
    </row>
    <row r="68" spans="2:10" ht="31.5" customHeight="1" x14ac:dyDescent="0.25">
      <c r="B68" s="295"/>
      <c r="C68" s="302" t="s">
        <v>371</v>
      </c>
      <c r="D68" s="63">
        <v>5.0999999999999996</v>
      </c>
      <c r="E68" s="47" t="s">
        <v>257</v>
      </c>
      <c r="F68" s="44" t="s">
        <v>169</v>
      </c>
      <c r="G68" s="139">
        <f>+'4. Servicio al ciudadano'!L15</f>
        <v>1</v>
      </c>
      <c r="H68" s="286"/>
      <c r="I68" s="141"/>
      <c r="J68" s="111"/>
    </row>
    <row r="69" spans="2:10" ht="31.5" customHeight="1" x14ac:dyDescent="0.25">
      <c r="B69" s="296"/>
      <c r="C69" s="298"/>
      <c r="D69" s="80">
        <v>5.2</v>
      </c>
      <c r="E69" s="82" t="s">
        <v>261</v>
      </c>
      <c r="F69" s="82" t="s">
        <v>227</v>
      </c>
      <c r="G69" s="143">
        <f>+'4. Servicio al ciudadano'!L16</f>
        <v>1</v>
      </c>
      <c r="H69" s="287"/>
      <c r="I69" s="142"/>
      <c r="J69" s="111"/>
    </row>
    <row r="70" spans="2:10" x14ac:dyDescent="0.25">
      <c r="B70" s="288" t="s">
        <v>379</v>
      </c>
      <c r="C70" s="288"/>
      <c r="D70" s="288"/>
      <c r="E70" s="288"/>
      <c r="F70" s="288"/>
      <c r="G70" s="288"/>
      <c r="H70" s="288"/>
      <c r="I70" s="288"/>
      <c r="J70" s="289"/>
    </row>
    <row r="71" spans="2:10" x14ac:dyDescent="0.25">
      <c r="B71" s="290"/>
      <c r="C71" s="290"/>
      <c r="D71" s="290"/>
      <c r="E71" s="290"/>
      <c r="F71" s="290"/>
      <c r="G71" s="290"/>
      <c r="H71" s="290"/>
      <c r="I71" s="290"/>
      <c r="J71" s="290"/>
    </row>
    <row r="72" spans="2:10" x14ac:dyDescent="0.25">
      <c r="B72" s="92" t="s">
        <v>383</v>
      </c>
      <c r="C72" s="92"/>
      <c r="D72" s="92"/>
      <c r="E72" s="92"/>
      <c r="F72" s="92"/>
      <c r="G72" s="92"/>
      <c r="H72" s="92"/>
      <c r="I72" s="92"/>
      <c r="J72" s="95"/>
    </row>
    <row r="73" spans="2:10" ht="15" customHeight="1" x14ac:dyDescent="0.25">
      <c r="B73" s="103" t="s">
        <v>346</v>
      </c>
      <c r="C73" s="104"/>
      <c r="D73" s="104"/>
      <c r="E73" s="104"/>
      <c r="F73" s="104"/>
      <c r="G73" s="104"/>
      <c r="H73" s="104"/>
      <c r="I73" s="104"/>
      <c r="J73" s="96"/>
    </row>
    <row r="74" spans="2:10" x14ac:dyDescent="0.25">
      <c r="B74" s="291" t="s">
        <v>347</v>
      </c>
      <c r="C74" s="292"/>
      <c r="D74" s="292"/>
      <c r="E74" s="292"/>
      <c r="F74" s="293"/>
      <c r="G74" s="90"/>
      <c r="H74" s="90"/>
      <c r="I74" s="90"/>
      <c r="J74" s="144"/>
    </row>
    <row r="75" spans="2:10" ht="79.5" customHeight="1" x14ac:dyDescent="0.25">
      <c r="B75" s="91" t="s">
        <v>349</v>
      </c>
      <c r="C75" s="91" t="s">
        <v>8</v>
      </c>
      <c r="D75" s="291" t="s">
        <v>9</v>
      </c>
      <c r="E75" s="293"/>
      <c r="F75" s="91" t="s">
        <v>11</v>
      </c>
      <c r="G75" s="89" t="s">
        <v>350</v>
      </c>
      <c r="H75" s="89" t="s">
        <v>349</v>
      </c>
      <c r="I75" s="132" t="s">
        <v>421</v>
      </c>
      <c r="J75" s="144"/>
    </row>
    <row r="76" spans="2:10" ht="39" customHeight="1" x14ac:dyDescent="0.25">
      <c r="B76" s="318" t="s">
        <v>372</v>
      </c>
      <c r="C76" s="302" t="s">
        <v>373</v>
      </c>
      <c r="D76" s="63" t="s">
        <v>16</v>
      </c>
      <c r="E76" s="46" t="s">
        <v>266</v>
      </c>
      <c r="F76" s="44" t="s">
        <v>19</v>
      </c>
      <c r="G76" s="139">
        <f>+'5. Transparencia '!L6</f>
        <v>1</v>
      </c>
      <c r="H76" s="285">
        <f>AVERAGE(G76:G83)</f>
        <v>1</v>
      </c>
      <c r="I76" s="140"/>
      <c r="J76" s="111"/>
    </row>
    <row r="77" spans="2:10" ht="39" customHeight="1" x14ac:dyDescent="0.25">
      <c r="B77" s="318"/>
      <c r="C77" s="298"/>
      <c r="D77" s="63" t="s">
        <v>269</v>
      </c>
      <c r="E77" s="46" t="s">
        <v>270</v>
      </c>
      <c r="F77" s="44" t="s">
        <v>149</v>
      </c>
      <c r="G77" s="139">
        <f>+'5. Transparencia '!L7</f>
        <v>1</v>
      </c>
      <c r="H77" s="286"/>
      <c r="I77" s="140"/>
      <c r="J77" s="111"/>
    </row>
    <row r="78" spans="2:10" ht="39" customHeight="1" x14ac:dyDescent="0.25">
      <c r="B78" s="318"/>
      <c r="C78" s="298"/>
      <c r="D78" s="63" t="s">
        <v>274</v>
      </c>
      <c r="E78" s="44" t="s">
        <v>275</v>
      </c>
      <c r="F78" s="44" t="s">
        <v>19</v>
      </c>
      <c r="G78" s="139">
        <f>+'5. Transparencia '!L8</f>
        <v>1</v>
      </c>
      <c r="H78" s="286"/>
      <c r="I78" s="140"/>
      <c r="J78" s="111"/>
    </row>
    <row r="79" spans="2:10" ht="39" customHeight="1" x14ac:dyDescent="0.25">
      <c r="B79" s="318"/>
      <c r="C79" s="299"/>
      <c r="D79" s="63" t="s">
        <v>279</v>
      </c>
      <c r="E79" s="44" t="s">
        <v>280</v>
      </c>
      <c r="F79" s="44" t="s">
        <v>282</v>
      </c>
      <c r="G79" s="139">
        <f>+'5. Transparencia '!L9</f>
        <v>1</v>
      </c>
      <c r="H79" s="286"/>
      <c r="I79" s="140"/>
      <c r="J79" s="111"/>
    </row>
    <row r="80" spans="2:10" ht="39" customHeight="1" x14ac:dyDescent="0.25">
      <c r="B80" s="318"/>
      <c r="C80" s="83" t="s">
        <v>374</v>
      </c>
      <c r="D80" s="63" t="s">
        <v>22</v>
      </c>
      <c r="E80" s="84" t="s">
        <v>285</v>
      </c>
      <c r="F80" s="44" t="s">
        <v>287</v>
      </c>
      <c r="G80" s="139">
        <f>+'5. Transparencia '!L10</f>
        <v>1</v>
      </c>
      <c r="H80" s="286"/>
      <c r="I80" s="140"/>
      <c r="J80" s="111"/>
    </row>
    <row r="81" spans="2:10" ht="39" customHeight="1" x14ac:dyDescent="0.25">
      <c r="B81" s="318"/>
      <c r="C81" s="83" t="s">
        <v>375</v>
      </c>
      <c r="D81" s="63" t="s">
        <v>32</v>
      </c>
      <c r="E81" s="46" t="s">
        <v>290</v>
      </c>
      <c r="F81" s="44" t="s">
        <v>149</v>
      </c>
      <c r="G81" s="139">
        <f>+'5. Transparencia '!L11</f>
        <v>1</v>
      </c>
      <c r="H81" s="286"/>
      <c r="I81" s="140"/>
      <c r="J81" s="111"/>
    </row>
    <row r="82" spans="2:10" ht="39" customHeight="1" x14ac:dyDescent="0.25">
      <c r="B82" s="318"/>
      <c r="C82" s="85" t="s">
        <v>376</v>
      </c>
      <c r="D82" s="80" t="s">
        <v>41</v>
      </c>
      <c r="E82" s="86" t="s">
        <v>294</v>
      </c>
      <c r="F82" s="44" t="s">
        <v>149</v>
      </c>
      <c r="G82" s="139">
        <f>+'5. Transparencia '!L12</f>
        <v>1</v>
      </c>
      <c r="H82" s="286"/>
      <c r="I82" s="140"/>
      <c r="J82" s="111"/>
    </row>
    <row r="83" spans="2:10" ht="39" customHeight="1" x14ac:dyDescent="0.25">
      <c r="B83" s="318"/>
      <c r="C83" s="83" t="s">
        <v>377</v>
      </c>
      <c r="D83" s="63" t="s">
        <v>298</v>
      </c>
      <c r="E83" s="44" t="s">
        <v>299</v>
      </c>
      <c r="F83" s="44" t="s">
        <v>301</v>
      </c>
      <c r="G83" s="139">
        <f>+'5. Transparencia '!L13</f>
        <v>1</v>
      </c>
      <c r="H83" s="287"/>
      <c r="I83" s="140"/>
      <c r="J83" s="111"/>
    </row>
    <row r="84" spans="2:10" x14ac:dyDescent="0.25">
      <c r="B84" s="113" t="s">
        <v>384</v>
      </c>
      <c r="C84" s="113"/>
      <c r="D84" s="113"/>
      <c r="E84" s="113"/>
      <c r="F84" s="113"/>
      <c r="G84" s="113"/>
      <c r="H84" s="113"/>
      <c r="I84" s="114"/>
      <c r="J84" s="115"/>
    </row>
    <row r="85" spans="2:10" ht="15" customHeight="1" x14ac:dyDescent="0.25">
      <c r="B85" s="288" t="s">
        <v>379</v>
      </c>
      <c r="C85" s="288"/>
      <c r="D85" s="288"/>
      <c r="E85" s="288"/>
      <c r="F85" s="288"/>
      <c r="G85" s="288"/>
      <c r="H85" s="288"/>
      <c r="I85" s="288"/>
      <c r="J85" s="116"/>
    </row>
    <row r="97" ht="30" customHeight="1" x14ac:dyDescent="0.25"/>
    <row r="98" ht="30" customHeight="1" x14ac:dyDescent="0.25"/>
    <row r="107" ht="63.75" customHeight="1" x14ac:dyDescent="0.25"/>
  </sheetData>
  <mergeCells count="40">
    <mergeCell ref="B85:I85"/>
    <mergeCell ref="D75:E75"/>
    <mergeCell ref="B76:B83"/>
    <mergeCell ref="C76:C79"/>
    <mergeCell ref="C51:C52"/>
    <mergeCell ref="B54:J54"/>
    <mergeCell ref="B57:F57"/>
    <mergeCell ref="B27:F27"/>
    <mergeCell ref="D28:E28"/>
    <mergeCell ref="B29:B52"/>
    <mergeCell ref="C29:C35"/>
    <mergeCell ref="C36:C44"/>
    <mergeCell ref="C45:C50"/>
    <mergeCell ref="B18:F18"/>
    <mergeCell ref="D19:E19"/>
    <mergeCell ref="B20:B22"/>
    <mergeCell ref="C20:C22"/>
    <mergeCell ref="B24:J24"/>
    <mergeCell ref="B4:F4"/>
    <mergeCell ref="D5:E5"/>
    <mergeCell ref="B6:B13"/>
    <mergeCell ref="C7:C8"/>
    <mergeCell ref="C9:C10"/>
    <mergeCell ref="C12:C13"/>
    <mergeCell ref="H6:H13"/>
    <mergeCell ref="H20:H22"/>
    <mergeCell ref="H29:H52"/>
    <mergeCell ref="H59:H69"/>
    <mergeCell ref="H76:H83"/>
    <mergeCell ref="B70:J70"/>
    <mergeCell ref="B71:J71"/>
    <mergeCell ref="B74:F74"/>
    <mergeCell ref="D58:E58"/>
    <mergeCell ref="B59:B69"/>
    <mergeCell ref="C60:C63"/>
    <mergeCell ref="C64:C65"/>
    <mergeCell ref="C66:C67"/>
    <mergeCell ref="C68:C69"/>
    <mergeCell ref="B14:J14"/>
    <mergeCell ref="B15:J1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E11"/>
  <sheetViews>
    <sheetView workbookViewId="0">
      <selection activeCell="C13" sqref="C13"/>
    </sheetView>
  </sheetViews>
  <sheetFormatPr baseColWidth="10" defaultRowHeight="15" x14ac:dyDescent="0.25"/>
  <cols>
    <col min="2" max="2" width="66.28515625" customWidth="1"/>
    <col min="3" max="3" width="23.28515625" customWidth="1"/>
    <col min="5" max="5" width="21.85546875" customWidth="1"/>
  </cols>
  <sheetData>
    <row r="1" spans="2:5" x14ac:dyDescent="0.25">
      <c r="B1" s="319" t="s">
        <v>422</v>
      </c>
      <c r="C1" s="319"/>
    </row>
    <row r="2" spans="2:5" ht="15.75" thickBot="1" x14ac:dyDescent="0.3">
      <c r="B2" s="319" t="s">
        <v>0</v>
      </c>
      <c r="C2" s="319"/>
    </row>
    <row r="3" spans="2:5" ht="15.75" customHeight="1" x14ac:dyDescent="0.25">
      <c r="B3" s="320" t="s">
        <v>423</v>
      </c>
      <c r="C3" s="155" t="s">
        <v>424</v>
      </c>
    </row>
    <row r="4" spans="2:5" ht="12.75" customHeight="1" thickBot="1" x14ac:dyDescent="0.3">
      <c r="B4" s="321"/>
      <c r="C4" s="150" t="s">
        <v>436</v>
      </c>
      <c r="E4" s="149" t="s">
        <v>425</v>
      </c>
    </row>
    <row r="5" spans="2:5" ht="15.75" thickBot="1" x14ac:dyDescent="0.3">
      <c r="B5" s="151" t="s">
        <v>426</v>
      </c>
      <c r="C5" s="153"/>
      <c r="D5" s="147"/>
      <c r="E5" s="145" t="s">
        <v>427</v>
      </c>
    </row>
    <row r="6" spans="2:5" ht="15.75" thickBot="1" x14ac:dyDescent="0.3">
      <c r="B6" s="151" t="s">
        <v>428</v>
      </c>
      <c r="C6" s="153"/>
      <c r="D6" s="148"/>
      <c r="E6" s="145" t="s">
        <v>429</v>
      </c>
    </row>
    <row r="7" spans="2:5" ht="15.75" thickBot="1" x14ac:dyDescent="0.3">
      <c r="B7" s="151" t="s">
        <v>359</v>
      </c>
      <c r="C7" s="153"/>
      <c r="E7" s="145" t="s">
        <v>430</v>
      </c>
    </row>
    <row r="8" spans="2:5" ht="15.75" thickBot="1" x14ac:dyDescent="0.3">
      <c r="B8" s="151" t="s">
        <v>431</v>
      </c>
      <c r="C8" s="153"/>
      <c r="E8" s="145" t="s">
        <v>432</v>
      </c>
    </row>
    <row r="9" spans="2:5" ht="15.75" thickBot="1" x14ac:dyDescent="0.3">
      <c r="B9" s="151" t="s">
        <v>433</v>
      </c>
      <c r="C9" s="153"/>
      <c r="E9" s="145" t="s">
        <v>434</v>
      </c>
    </row>
    <row r="10" spans="2:5" ht="15.75" thickBot="1" x14ac:dyDescent="0.3">
      <c r="B10" s="152" t="s">
        <v>438</v>
      </c>
      <c r="C10" s="154"/>
      <c r="E10" s="146" t="s">
        <v>435</v>
      </c>
    </row>
    <row r="11" spans="2:5" ht="22.5" customHeight="1" x14ac:dyDescent="0.25">
      <c r="B11" s="322" t="s">
        <v>437</v>
      </c>
      <c r="C11" s="322"/>
    </row>
  </sheetData>
  <mergeCells count="4">
    <mergeCell ref="B1:C1"/>
    <mergeCell ref="B2:C2"/>
    <mergeCell ref="B3:B4"/>
    <mergeCell ref="B11:C1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7</vt:i4>
      </vt:variant>
    </vt:vector>
  </HeadingPairs>
  <TitlesOfParts>
    <vt:vector size="14" baseType="lpstr">
      <vt:lpstr>1.Riesgos de Corrupción</vt:lpstr>
      <vt:lpstr>2. Racionalización de Trámites</vt:lpstr>
      <vt:lpstr>3. Rendición de Cuentas</vt:lpstr>
      <vt:lpstr>4. Servicio al ciudadano</vt:lpstr>
      <vt:lpstr>5. Transparencia </vt:lpstr>
      <vt:lpstr>PAAC CONSOLID a 31DICIEMBRE2020</vt:lpstr>
      <vt:lpstr>Hoja1</vt:lpstr>
      <vt:lpstr>'1.Riesgos de Corrupción'!Área_de_impresión</vt:lpstr>
      <vt:lpstr>'2. Racionalización de Trámites'!Área_de_impresión</vt:lpstr>
      <vt:lpstr>'3. Rendición de Cuentas'!Área_de_impresión</vt:lpstr>
      <vt:lpstr>'4. Servicio al ciudadano'!Área_de_impresión</vt:lpstr>
      <vt:lpstr>'5. Transparencia '!Área_de_impresión</vt:lpstr>
      <vt:lpstr>'3. Rendición de Cuentas'!Títulos_a_imprimir</vt:lpstr>
      <vt:lpstr>'4. Servicio al ciudadano'!Títulos_a_imprimir</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Felipe Diaz Burgos</dc:creator>
  <cp:lastModifiedBy>Usuario</cp:lastModifiedBy>
  <cp:revision/>
  <dcterms:created xsi:type="dcterms:W3CDTF">2019-01-10T20:48:28Z</dcterms:created>
  <dcterms:modified xsi:type="dcterms:W3CDTF">2021-01-19T03:32:09Z</dcterms:modified>
</cp:coreProperties>
</file>